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810" windowWidth="18975" windowHeight="7860"/>
  </bookViews>
  <sheets>
    <sheet name="Лист1 (2)" sheetId="3" r:id="rId1"/>
  </sheets>
  <definedNames>
    <definedName name="_xlnm.Print_Titles" localSheetId="0">'Лист1 (2)'!$18:$19</definedName>
    <definedName name="_xlnm.Print_Area" localSheetId="0">'Лист1 (2)'!$A$1:$L$69</definedName>
  </definedNames>
  <calcPr calcId="145621"/>
</workbook>
</file>

<file path=xl/calcChain.xml><?xml version="1.0" encoding="utf-8"?>
<calcChain xmlns="http://schemas.openxmlformats.org/spreadsheetml/2006/main">
  <c r="J58" i="3" l="1"/>
  <c r="J39" i="3" l="1"/>
  <c r="I39" i="3" l="1"/>
  <c r="J21" i="3"/>
  <c r="I21" i="3"/>
  <c r="I58" i="3" l="1"/>
</calcChain>
</file>

<file path=xl/sharedStrings.xml><?xml version="1.0" encoding="utf-8"?>
<sst xmlns="http://schemas.openxmlformats.org/spreadsheetml/2006/main" count="182" uniqueCount="161">
  <si>
    <t>№ п/п</t>
  </si>
  <si>
    <t>Наименование мероприятия</t>
  </si>
  <si>
    <t>Срок исполнения</t>
  </si>
  <si>
    <t>1.2.</t>
  </si>
  <si>
    <t>1.3.</t>
  </si>
  <si>
    <t>1.5.</t>
  </si>
  <si>
    <t>1.7.</t>
  </si>
  <si>
    <t>1.8.</t>
  </si>
  <si>
    <t>1.9.</t>
  </si>
  <si>
    <t>Решения общих собраний акционеров по итогам финансово-хозяйственной деятельности акционерного общества</t>
  </si>
  <si>
    <t>Итого</t>
  </si>
  <si>
    <t>Целевой показатель</t>
  </si>
  <si>
    <t>1.1.</t>
  </si>
  <si>
    <t>3.1.</t>
  </si>
  <si>
    <t>3.2.</t>
  </si>
  <si>
    <t>1.10.</t>
  </si>
  <si>
    <t xml:space="preserve"> </t>
  </si>
  <si>
    <t>х</t>
  </si>
  <si>
    <t>1. Мероприятия по росту доходов бюджета муниципального образования город Югорск</t>
  </si>
  <si>
    <t>не более 5%</t>
  </si>
  <si>
    <t>отношение годового объема расходов на обслуживание муниципального долга к общему годовому объему расходов бюджета города, за исключением расходов, осуществляемых за счет субвенций, %</t>
  </si>
  <si>
    <t>Исходить из необходимости направления акционерными обществами, акции которых находятся в муниципальной собственности, дивидендов не менее 35%</t>
  </si>
  <si>
    <t>1.11.</t>
  </si>
  <si>
    <t>доля дополнительных доходов от суммы налоговых и неналоговых доходов бюджета города,%</t>
  </si>
  <si>
    <t>1.4.</t>
  </si>
  <si>
    <t>1.6.</t>
  </si>
  <si>
    <t>Ежегодная индексация размера арендной платы за использование земельных участков (за исключением  земель населенных пунктов), государственная собственность на которые не разграничена, на размер уровня инфляции, установленного в федеральном законе о федеральном бюджете на очередной финансовый год и плановый период</t>
  </si>
  <si>
    <t>ежегодно до  1 сентября</t>
  </si>
  <si>
    <t xml:space="preserve"> ежегодно до 1 июня   </t>
  </si>
  <si>
    <t xml:space="preserve">ежегодно до 1 июня </t>
  </si>
  <si>
    <t>2.1.</t>
  </si>
  <si>
    <t>доля оптимизированных бюджетных ассигнований от общей суммы расходов бюджета города, за исключением расходов, осуществляемых за счет федерального бюджета, бюджета автономного округа, средств местного бюджета, направленных на софинансирование  государственных программ, расходов на обслуживание муниципального долга, публичных и публичных нормативных обязательств, расходов за счет средств дорожного фонда, %</t>
  </si>
  <si>
    <t>2.2.</t>
  </si>
  <si>
    <t>Повышение  эффективности муниципальных закупок и оптимизация расходов капитального характера, в том числе за счет:</t>
  </si>
  <si>
    <t>а) обоснованности закупок, начальных (максимальных) цен контрактов, комплектности приобретения товара, его технических характеристик;</t>
  </si>
  <si>
    <t>б) стремления к экономии в ходе закупочных процедур при условии соблюдения качества и требований законодательства;</t>
  </si>
  <si>
    <t xml:space="preserve">в) первоочередного направления средств на завершение строительства (реконструкцию) объектов капитального строительства, на капитальные затраты, способствующие снижению текущих затрат в среднесрочной перспективе;  </t>
  </si>
  <si>
    <t xml:space="preserve">г) сокращения случаев авансирования капитальных расходов  </t>
  </si>
  <si>
    <t>2.3.</t>
  </si>
  <si>
    <t>Привлечение средств от приносящей доход деятельности на обеспечение текущей деятельности бюджетных и автономных учреждений города Югорска</t>
  </si>
  <si>
    <t>2.4.</t>
  </si>
  <si>
    <t>ежегодный прирост объема платных услуг, %</t>
  </si>
  <si>
    <t>доля оптимизированных бюджетных ассигнований от общей суммы расходов бюджета города, за исключением расходов осуществляемых за счет федерального бюджета, бюджета автономного округа, средств местного бюджета, направленных на софинансирование государственных программ, расходов на обслуживание муниципального долга, публичных и публичных нормативных обязательств, расходов за счет средств дорожного фонда, %</t>
  </si>
  <si>
    <t>Бюджетный  эффект от реализации мероприятий                                                    (тыс. рублей)</t>
  </si>
  <si>
    <t>1,8</t>
  </si>
  <si>
    <t>не более 30</t>
  </si>
  <si>
    <t>1.12.</t>
  </si>
  <si>
    <t>Установить предельный годовой объем расходов на обслуживание муниципального долга не более 5% от общего годового объема расходов бюджета города, за исключением расходов, осуществляемых за счет субвенций</t>
  </si>
  <si>
    <t>2. Мероприятия по оптимизации расходов бюджета муниципального образования город Югорск</t>
  </si>
  <si>
    <t>Проведение инвентаризации расходных обязательств города Югорска</t>
  </si>
  <si>
    <t>отношение муниципального долга к доходам бюджета города без учета безвозмездных поступлений и (или) поступлений налоговых доходов по дополнительным нормативам отчислений, %</t>
  </si>
  <si>
    <t>3. Мероприятия по сокращению муниципального долга и расходов на его обслуживание</t>
  </si>
  <si>
    <t>Принятие мер, направленных на обеспечение полного охвата  объектов недвижимого имущества, в отношении которых налоговая база определяется  как кадастровая стоимость в целях включения их  в перечень на очередной налоговый период</t>
  </si>
  <si>
    <t>0,0</t>
  </si>
  <si>
    <t>ежегодно до 11 декабря</t>
  </si>
  <si>
    <t>Пересмотр налоговых льгот по земельному налогу в сторону снижения по отдельным категориям налогоплательщиков</t>
  </si>
  <si>
    <t>Индексация арендной платы за пользование муниципальным имуществом на размер уровня инфляции, установленный федеральным законом о федеральном бюджете на очередной финансовый год и плановый период</t>
  </si>
  <si>
    <t>увеличение поступлений по налогам на совокупный доход,%</t>
  </si>
  <si>
    <t>количество жилых помещений, предполагаемых к выкупу, единиц</t>
  </si>
  <si>
    <t xml:space="preserve">Нормативно - правовой акт или иной документ </t>
  </si>
  <si>
    <t xml:space="preserve">Обеспечение взаимодействия и координации деятельности администрации города Югорска и федеральных фискальных, правоохранительных и контролирующих органов по выявлению налоговых правонарушений, применения скрытых форм оплаты труда, взысканию задолженности по платежам в бюджет города Югорска </t>
  </si>
  <si>
    <t xml:space="preserve">Протоколы заседаний комиссии по вопросам социально-экономического развития муниципального образования город Югорск и рабочей группы по снижению неформальной занятости, легализации заработной платы, повышению собираемости страховых взносов во внебюджетные фонды      </t>
  </si>
  <si>
    <t>не менее 4</t>
  </si>
  <si>
    <t xml:space="preserve">Проведение адресной работы с налогоплательщиками и работодателями в рамках деятельности комиссии по мобилизации дополнительных доходов в бюджет города Югорска </t>
  </si>
  <si>
    <t xml:space="preserve">Протоколы заседаний комиссии по мобилизации дополнительных доходов в бюджет города Югорска </t>
  </si>
  <si>
    <t>ежеквартально</t>
  </si>
  <si>
    <t>Проведение мероприятий:
- направленных на выявление пользователей, использующих земельные участки и другое недвижимое имущество и привлечение их к налогообложению, содействие в оформлении прав собственности на земельные участки и недвижимое имущество;
- по инвентаризации земельных участков, связанных с выявлением нецелевого использования  земельных участков</t>
  </si>
  <si>
    <t>1.13.</t>
  </si>
  <si>
    <t>1.14.</t>
  </si>
  <si>
    <t>1.15.</t>
  </si>
  <si>
    <t>Принятие мер по урегулированию и  взысканию задолженности по доходам от использования  муниципального имущества, включая  земельные участки</t>
  </si>
  <si>
    <t>увеличение поступлений земельного налога к предыдущему периоду, %</t>
  </si>
  <si>
    <t>ежегодно до  1 января</t>
  </si>
  <si>
    <t>Перечисление в бюджет города части прибыли муниципальных унитарных предприятий, остающейся в распоряжении предприятий после уплаты налогов и иных обязательных платежей, не менее 25%</t>
  </si>
  <si>
    <t>Осуществление контроля за соблюдением подрядными организациями условия муниципальных контрактов об обязательной постановке на налоговый учет  в Межрайонной ИФНС России №4 по Ханты - Мансийскому автономному округу - Югре</t>
  </si>
  <si>
    <t>ежегодно до 1 ноября</t>
  </si>
  <si>
    <t>Внесение изменений в прогнозный перечень муниципального имущества, подлежащего приватизации в 2021 - 2023 годах</t>
  </si>
  <si>
    <t>10</t>
  </si>
  <si>
    <t>2021-2023 годы</t>
  </si>
  <si>
    <t xml:space="preserve">Пересмотр налоговых ставок по налогу на имущество физических лиц в сторону увеличения </t>
  </si>
  <si>
    <t xml:space="preserve">увеличение поступлений  налога на имущество физических лиц к предыдущему периоду, % </t>
  </si>
  <si>
    <t xml:space="preserve">отношение дополнительно поступивших доходов  в бюджет города  в виде арендной платы за пользование муниципальным имуществом к плановому показателю по доходам  в виде арендной платы за пользование муниципальным имуществом, % </t>
  </si>
  <si>
    <t xml:space="preserve">отношение дополнительно поступивших доходов  в бюджет города  в виде арендной платы за пользование земельными участками к плановому показателю по доходам  в виде арендной платы за пользование земельными участками, % </t>
  </si>
  <si>
    <t>соотношение дополнительно поступивших доходов бюджета  города по  налогу на имущество физических лиц к плановому показателю по налогу на имущество физических лиц, %</t>
  </si>
  <si>
    <t xml:space="preserve">Решение Думы города Югорска от 26.02.2015 № 8 "Об утверждении Положения о порядке продажи (выкупа) жилых помещений муниципального жилищного фонда" </t>
  </si>
  <si>
    <t>не менее 1,6</t>
  </si>
  <si>
    <t>не менее 14,4</t>
  </si>
  <si>
    <t xml:space="preserve">План мероприятий по росту доходов, оптимизации расходов бюджета города Югорска и сокращению муниципального долга </t>
  </si>
  <si>
    <t xml:space="preserve">  на 2021 год и на плановый период 2022 и 2023 годов </t>
  </si>
  <si>
    <t>отношение дополнительно поступивших в бюджет города доходов от реализации имущества, находящегося в муниципальной  собственности  к плановому показателю  по доходам от реализации имущества, находящегося в муниципальной собственности, %</t>
  </si>
  <si>
    <t>Решение Думы города Югорска о внесении изменений в бюджет города Югорска на очередной финансовый год и на плановый период, иные муниципальные правовые акты города Югорска</t>
  </si>
  <si>
    <t>Установить значение показателя соотношения муниципального долга к доходам бюджета города без учета безвозмездных поступлений и (или) поступлений налоговых доходов по дополнительным нормативам отчислений</t>
  </si>
  <si>
    <t>Совершенствование механизмов поддержки субъектов малого и среднего предпринимательства в целях обеспечения положительной динамики поступлений налогов на совокупный доход</t>
  </si>
  <si>
    <t>Постановления администрации города Югорска о внесении изменений в соответствующие муниципальные программы города Югорска</t>
  </si>
  <si>
    <t>Решение Думы города Югорска о бюджете города Югорска на очередной финансовый год и плановый период, решение Думы города Югорска о внесении изменений в бюджет города Югорска на очередной финансовый год и на плановый период, иные муниципальные правовые акты города Югорска</t>
  </si>
  <si>
    <t xml:space="preserve">Сокращение расходов на функционирование муниципальных учреждений города Югорска: оптимизация штатной численности работников, реализация энергосберегающих мероприятий, повышение эффективности расходов на содержание учреждений, использование зданий, находящихся в оперативном управлении </t>
  </si>
  <si>
    <t>отношение дополнительно поступивших   в бюджет города доходов  от использования      имущества, находящегося в муниципальной собственности, к плановому показателю  по доходам от использования имущества, находящегося в муниципальной собственности, %</t>
  </si>
  <si>
    <t>Решение Думы города Югорска "О внесении изменений в решение Думы города Югорска от 18.11.2014 № 73 "О налоге на имущество физических лиц"</t>
  </si>
  <si>
    <t>Решение Думы города Югорска "О внесении изменений в решение Думы города Югорска от 22.11.2004 № 648 "О земельном налоге"</t>
  </si>
  <si>
    <t>Решение Думы города Югорска "О внесении изменений в прогнозный перечень имущества, подлежащего приватизации в 2021-2023 годах"</t>
  </si>
  <si>
    <t>Постановление администрации города "Об утверждении Порядка определения величины арендной платы"</t>
  </si>
  <si>
    <t xml:space="preserve">Уведомления об изменении размера  арендной платы по действующим договорам аренды  земельных участков </t>
  </si>
  <si>
    <t>Муниципальная программа города Югорска "Социально-экономическое развитие и муниципальное управление" (подпрограмма "Развитие малого и среднего предпринимательства")</t>
  </si>
  <si>
    <t>Постановление администрации города "О размере прибыли муниципального унитарного предприятия, подлежащей перечислению в бюджет города Югорска"</t>
  </si>
  <si>
    <t xml:space="preserve"> дополнительно поступившие в бюджет города  доходы в виде части прибыли муниципальных унитарных предприятий, остающейся в распоряжении предприятий после уплаты налогов и иных обязательных платежей, тыс. рублей</t>
  </si>
  <si>
    <t xml:space="preserve">дополнительно поступившие в бюджет города доходы в виде дивидендов акционерных обществ, акции которых находятся в муниципальной собственности города Югорска, тыс. рублей </t>
  </si>
  <si>
    <t>дополнительно поступившие в  бюджет  города  земельный налог с физических лиц и налог на имущество физических лиц физических лиц, тыс. рублей</t>
  </si>
  <si>
    <t xml:space="preserve">количество проведенных заседаний комиссии по мобилизации дополнительных доходов в бюджет города Югорска, единиц </t>
  </si>
  <si>
    <t xml:space="preserve">количество проведенных  заседаний комиссии по вопросам социально-экономического развития муниципального образования город Югорск и рабочей группы по снижению неформальной занятости, легализации заработной платы, повышению собираемости страховых взносов во внебюджетные фонды, единиц       </t>
  </si>
  <si>
    <t>Реквизиты муниципального правового акта, утвердившего план мероприятий: Постановление администрации города Югорска от 15.01.2021 № 14</t>
  </si>
  <si>
    <t xml:space="preserve">к Отчету о выполнении мер, установленных </t>
  </si>
  <si>
    <t>Соглашением о мерах по социально - экономическому</t>
  </si>
  <si>
    <t>развитию и оздоровлению муниципальных финансов</t>
  </si>
  <si>
    <t>Значение целевого показателя (план)</t>
  </si>
  <si>
    <t>Обоснование неисполнения мероприятия</t>
  </si>
  <si>
    <t>Дата: 15.01.2021</t>
  </si>
  <si>
    <t>№: 14</t>
  </si>
  <si>
    <t>Наименование: О мерах по реализации решения Думы города Югорска на 2021 год и на плановый период 2022 и 2023 годов</t>
  </si>
  <si>
    <t>Всего по доходам:</t>
  </si>
  <si>
    <t>в том числе:</t>
  </si>
  <si>
    <t>Всего по расходам</t>
  </si>
  <si>
    <t>Прогнозный перечень имущества, подлежащего приватизации в 2021 году, утвержден решением Думы города Югорска от 22 декабря 2020 года № 99 "Об утверждении прогнозного перечня имущества, подлежащего приватизации в 2021 году"</t>
  </si>
  <si>
    <t>Средства, предусмотренные в бюджете города Югорска на 2021 год на инвестиционную деятельность, а также на  капитальный ремонт муниципальных учреждений и объектов дорожного хозяйства в первоочередном порядке направляются на завершение строительства (реконструкцию) объектов капитального строительства в соответствии с государственными программами Ханты - Мансийского автономного округа - Югры и Перечнем строек и объектов, на капитальный ремонт объектов дорожного хозяйства в соответствии с актами обследования, а также на  ремонт муниципальных учреждений на основании предписаний надзорных органов</t>
  </si>
  <si>
    <t>Приложение 2</t>
  </si>
  <si>
    <t>муниципального образования городской округ Югорск в 2021 году</t>
  </si>
  <si>
    <t>Порядок определения величины арендной платы за пользование муниципальным имуществом утвержден постановлением  администрации города Югорска от 12.2020 № 2007 "Об утверждении Порядка определения величины арендной платы"</t>
  </si>
  <si>
    <t>(подпись)</t>
  </si>
  <si>
    <t>(расшифровка подписи)</t>
  </si>
  <si>
    <t>Поступили  дивиденды по акциям ПАО «Сбербанк»</t>
  </si>
  <si>
    <t xml:space="preserve">Исполнитель:   
расходы:                                                                                                                                                                                                                                                                                 заместитель начальника бюджетного управления - начальник сводно - аналитического отдела бюджетного управления департамента финансов администрации города Югорска
 Гущина Ирина Анатольевна    
 (8 34675) 5 - 00 - 28 
доходы:
заместитель директора департамента - начальник отдела доходов
департамента финансов администрации города Югорска
Толкачева Лариса Ивановна
(8 34675) 5 - 00 - 29
                                           </t>
  </si>
  <si>
    <t>В отчетном периоде 2021 года авансирование капитальных расходов не производилось</t>
  </si>
  <si>
    <t>Директор департамента финансов</t>
  </si>
  <si>
    <t>И.Ю. Мальцева</t>
  </si>
  <si>
    <t>На основании результатов оценки эффективности налоговых расходов по итогам 2020 года принято решение о сохранении стимулирующих налоговых расходов, в том числе в виде пониженных ставок по налогу на имущество физических лиц, в целях создания условий для сохранения и развития предпринимательской и инвестиционной деятельности, а также поддержки хозяйствующих субъектов, оказавшихся под влиянием негативных факторов в период действия ограничительных мер, связанных с профилактикой распространения коронавирусной инфекции</t>
  </si>
  <si>
    <t>На основании результатов оценки эффективности налоговых расходов по итогам 2020 года принято решение с целью недопущения значительного роста налоговой нагрузки на налогоплательщиков при формировании перечня налоговых льгот (категорий налогоплательщиков) сохранить социальные налоговые расходы в отношении отдельных социально незащищенных категорий граждан</t>
  </si>
  <si>
    <t>не менее 0,54</t>
  </si>
  <si>
    <t xml:space="preserve">В соответствии с утверждённым графиком проведения балансовых комиссий муниципальных унитарных предприятий,  балансовые комиссии проведены во 2 квартале 2021 года.                                     
Все муниципальные унитарные предприятия по результатам финансово- хозяйственной деятельности за 2020 год получили отрицательный результат (убыток) 
</t>
  </si>
  <si>
    <t xml:space="preserve">С целью расширения круга участников закупок, расширения конкуренции закупок, а соответственно с целью увеличения экономии в ходе закупочной деятельности  информация о муниципальных закупках города Югорска размещается не только в Единой информационной системе (zakupki.gov.ru), но и на официальном сайте органов местного самоуправления города Югорска (adm.ugorsk.ru)
. </t>
  </si>
  <si>
    <t>Бюджетный  эффект от реализации мероприятий на 01.01.2022                                                   (тыс. рублей)</t>
  </si>
  <si>
    <t>Значение целевого показателя на 01.01.2022</t>
  </si>
  <si>
    <t>Глава города Югорска</t>
  </si>
  <si>
    <t>А.В. Бородкин</t>
  </si>
  <si>
    <t xml:space="preserve">отношение количества  заключенных муниципальных контрактов,  в отношении которых направлена информация в Межрайонную ИФНС России №2 по Ханты - Мансийскому автономному округу - Югре, к общему количеству заключенных муниципальных контрактов, % </t>
  </si>
  <si>
    <t>Письмо  в Межрайонную ИФНС России №2 по Ханты - Мансийскому автономному округу - Югре о направлении информации</t>
  </si>
  <si>
    <t>Направлена в Межрайонную ИФНС России № 2 по Ханты-Мансийскому автономному округу-Югре информация о заключенных муниципальных контрактах с иногородними поставщиками (исполнителями, подрядчиками):
 за  2021 год  – 50 контрактов</t>
  </si>
  <si>
    <t>1,0</t>
  </si>
  <si>
    <t>Перерасчет размера годовой арендной платы на 2021 год производится посредством оформления уведомлений к действующим договорам аренды земельных участков, с последующим направлением в адрес арендаторов. Начисление арендной платы в новом размере с учетом увеличения на размер уровня инфляции произведено по состоянию на 11.12.2021</t>
  </si>
  <si>
    <t>Муниципальный долг по состоянию на 01.01.2022  - 238 999,0 тыс. рублей. Общий годовой объем доходов без учета безвозмездных поступлений и поступлений налоговых доходов по дополнительным нормативам отчислений 1 106 515,3 тыс. рублей</t>
  </si>
  <si>
    <t>Продажа (выкуп) жилых помещений муниципального жилищного фонда</t>
  </si>
  <si>
    <t>Выкуп жилых помещений муниципального жилищного фонда производится по заявлениям граждан, изъявивших желание выкупить занимаемые жилые помещения (решение Думы города Югорска "Об утверждении Положения о порядке и условиях продажи (выкупа) жилых помещений муниципального жилищного фонда" от 26.02.2015 № 8). В отчетном периоде  заключено 15 договоров купли-продажи жилых помещений. За  2021 год в  бюджет города поступило 8 534,2 тыс. рублей</t>
  </si>
  <si>
    <t xml:space="preserve">За 2021 год:
1. Продано в собственность земельных участков без торгов всего 85 участков (в т.ч. 37  гаражей + 48 ИЖС и сады); 
2. Предоставлено в собственность  земельных участков без торгов (бесплатно) всего 963 участков.
Итого сумма земельного налога и налога на имущество, дополнительно поступившая в бюджет  г. Югорска, составила 157,0,0 тыс. рублей   </t>
  </si>
  <si>
    <t>Проведено 4 заседания комиссии по мобилизации дополнительных доходов в бюджет города Югорск. В результате проведенной адресной работы с налогоплателщиками и работодателями в доход бюджета дополнительно поступило 6 830,0 тыс. рублей</t>
  </si>
  <si>
    <t xml:space="preserve">Оформлено 149 претензий, в том числе по должникам:   42 - юридические  лица и индивидуальные предприниматели; 107 - физические  лица.  Погашена задолженность  по доходам от использования  муниципального имущества, включая  земельные участки в досудебном порядке:
 - погашено в досудебном порядке по претензиям на сумму 2 752,9 тыс. рублей;  
- погашено в допретензионном порядке по уведомлениям на сумму 2 994,3 тыс. рублей.                                                                                                                                                                                                                                                                           Погашена задолженность  по доходам от использования  муниципального имущества, включая  земельные участки по решениям суда  на сумму 5 074,8 тыс. рублей </t>
  </si>
  <si>
    <t xml:space="preserve">Проведено 2 заседания комиссии по вопросам социально-экономического развития и 3 заседания рабочей группы по снижению неформальной занятости, легализации заработной платы и повышению собираемости страховых взносов во внебюджетные фонды.
На заседание комиссии были приглашены  37 работодателей города Югорска, имеющих задолженность  по взносам в Фонд социального страхования  Российской Федерации. В результате 3 работодателя перечислили задолженность  на общую сумму 238,8 тыс. рублей.
В адрес 8 хозяйствующих субъектов направлены письма (предупреждения) об ответственности за нарушения налогового и трудового законодательства и требованием предоставить информацию о принятых мерах по выявленным нарушениям. </t>
  </si>
  <si>
    <t>По результатам проведения торгов в форме конкурсов и аукционов по муниципальным  закупкам в рамках  муниципального заказа сложилась экономия в сумме 4 130,0  тыс. рублей</t>
  </si>
  <si>
    <t>Проведен опрос мнения населения о введении дополнительных платных услуг. Проанализирован уровень рентабельности, увеличены тарифы на отдельные виды платных услуг. Введено 2 дополнительные платные услуги в учреждениях культуры, 4 дополнительные платные услуги в учреждениях образования</t>
  </si>
  <si>
    <t>Между администрацией города Югорска и Департаментом экономического развития Ханты-Мансийского автономного округа-Югры заключено Соглашение о предоставлении субсидии местному бюджету из бюджета Ханты-Мансийского автономного округа – Югры № МСП 2021 – 13 на общую сумму 2 731,9 тыс. рублей (2 595,3 тыс. рублей – бюджет субъекта, 136,6 тыс. рублей – бюджет города). 
Выплачены субсидии:  
- в рамках регионального проекта «Создание условий для легкого старта и комфортного ведения бизнеса» 1 субъекту предпринимательства на сумму 300,0 тыс. рублей;
-  в рамках регионального проекта «Акселерация субъектов малого и среднего предпринимательства» 27 субъектам предпринимательства на общую сумму 2 431,9 тыс. рублей. 
Проведено 4 заседания Координационного совета по развитию малого и среднего предпринимательства на территории города Югорска. За отчетный период оказано более 200 консультаций, на постоянной основе проводится информирование предпринимателей путем:
- опубликования материалов на официальном сайте органов местного самоуправления в разделе «Экономика/Предпринимательство»;
- рассылки информации на электронную почту;
- размещения сообщений в чат мессенджера Viber «БизнесЮгорскХМАО»</t>
  </si>
  <si>
    <t>Предложение об объектах недвижимости, соответствующих критериям подпунктов 1 и 2 пункта 1 статьи 378.2  Налогового кодекса Российской Федерации, находящихся на территории города Югорска, с целью  включения их в Перечень объектов недвижимого имущества, в отношении которых налоговая база определяется как кадастровая стоимость, на очередной налоговый период направлено в Департамент финансов Ханты - Мансийского автономного округа - Югры</t>
  </si>
  <si>
    <r>
      <t>Во всех муниципальных учреждениях проводятся мероприятия по энергосбережению: замена светильников на светодиодные. Бюджетный эффект от заключенного энергосервисного контракта по модернизации уличного освещения составил 83,7 тыс. рублей. Заключени энергосервисный контракт на модернизацию освещения в  учреждении образования. Эффект от реализации мероприятия будет определен в 2022 году. Сокращены 4 штатные единицы категории "педагогический персонал" в связи с оптимизацией штатной численности в учреждении дополнительного образования детей. Бюджетный эффект составил 2 174,2 тыс. рублей. Экономия по оплате командировочных расходов работников органов местного самоуправления и муниципальных учреждений в связи с введением ограничительных мер по нераспространению новой коронавирусной инфекции COVID - 19 составила 267,0</t>
    </r>
    <r>
      <rPr>
        <sz val="12"/>
        <color rgb="FFFF0000"/>
        <rFont val="Times New Roman"/>
        <family val="1"/>
        <charset val="204"/>
      </rPr>
      <t xml:space="preserve"> </t>
    </r>
    <r>
      <rPr>
        <sz val="12"/>
        <rFont val="Times New Roman"/>
        <family val="1"/>
        <charset val="204"/>
      </rPr>
      <t xml:space="preserve">тыс. рублей, оплате оздоровительных путевок - 418,1 тыс. рублей </t>
    </r>
  </si>
  <si>
    <t xml:space="preserve">Проведена инвентаризация расходных обязательств муниципального образования. Исключены следующие расходы:
- на финансирование муниципальных услуг, оказываемых МАУ "Многофункциональный центр оказания государственных и муниципальных услуг" в связи с  передачей полномочий (функций и численности), централизацией системы организации многофункциональных центров предоставления государственных и муниципальных услуг в Ханты – Мансийском автономном округе – Югре и ликвидацией МАУ «Многофункциональный центр предоставления государственных и муниципальных услуг» с 01.01.2021. Бюджетный эффект составил 896,4 тыс. рублей;
- доля софинансирования муниципального образования как собственника помещений в многоквартирных домах для  проведения капитального ремонта в соответствии с краткосрочным планом капитального ремонта.  Бюджетный эффект составил 832,2 тыс. рублей
</t>
  </si>
  <si>
    <t xml:space="preserve">Общий объем расходов на обслуживание муниципального долга составил 0,6% к общему годовому объему расходов бюджета города за исключением расходов, осуществляемых за счет субвенций, что соответствует ограничениям, установленным статьей 111 Бюджетного кодекса Российской Федерации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</si>
</sst>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4" x14ac:knownFonts="1">
    <font>
      <sz val="11"/>
      <color theme="1"/>
      <name val="Calibri"/>
      <family val="2"/>
      <charset val="204"/>
      <scheme val="minor"/>
    </font>
    <font>
      <sz val="12"/>
      <name val="Times New Roman"/>
      <family val="1"/>
      <charset val="204"/>
    </font>
    <font>
      <b/>
      <sz val="14"/>
      <name val="Times New Roman"/>
      <family val="1"/>
      <charset val="204"/>
    </font>
    <font>
      <b/>
      <sz val="12"/>
      <name val="Times New Roman"/>
      <family val="1"/>
      <charset val="204"/>
    </font>
    <font>
      <sz val="11"/>
      <name val="Times New Roman"/>
      <family val="1"/>
      <charset val="204"/>
    </font>
    <font>
      <b/>
      <sz val="11"/>
      <name val="Times New Roman"/>
      <family val="1"/>
      <charset val="204"/>
    </font>
    <font>
      <sz val="11"/>
      <name val="Calibri"/>
      <family val="2"/>
      <charset val="204"/>
      <scheme val="minor"/>
    </font>
    <font>
      <sz val="14"/>
      <name val="Times New Roman"/>
      <family val="1"/>
      <charset val="204"/>
    </font>
    <font>
      <b/>
      <sz val="11"/>
      <color theme="1"/>
      <name val="Calibri"/>
      <family val="2"/>
      <charset val="204"/>
      <scheme val="minor"/>
    </font>
    <font>
      <b/>
      <sz val="12"/>
      <name val="PT Astra Serif"/>
      <family val="1"/>
      <charset val="204"/>
    </font>
    <font>
      <sz val="12"/>
      <name val="PT Astra Serif"/>
      <family val="1"/>
      <charset val="204"/>
    </font>
    <font>
      <sz val="11"/>
      <color theme="1"/>
      <name val="Times New Roman"/>
      <family val="1"/>
      <charset val="204"/>
    </font>
    <font>
      <b/>
      <u/>
      <sz val="12"/>
      <color theme="1"/>
      <name val="Times New Roman"/>
      <family val="1"/>
      <charset val="204"/>
    </font>
    <font>
      <u/>
      <sz val="11"/>
      <color theme="1"/>
      <name val="Calibri"/>
      <family val="2"/>
      <scheme val="minor"/>
    </font>
    <font>
      <b/>
      <sz val="11"/>
      <color rgb="FFFF0000"/>
      <name val="Times New Roman"/>
      <family val="1"/>
      <charset val="204"/>
    </font>
    <font>
      <sz val="10"/>
      <color theme="1"/>
      <name val="Times New Roman"/>
      <family val="1"/>
      <charset val="204"/>
    </font>
    <font>
      <sz val="10"/>
      <color theme="1"/>
      <name val="Calibri"/>
      <family val="2"/>
      <scheme val="minor"/>
    </font>
    <font>
      <sz val="10"/>
      <color rgb="FF000000"/>
      <name val="Times New Roman"/>
      <family val="1"/>
      <charset val="204"/>
    </font>
    <font>
      <b/>
      <sz val="12"/>
      <color theme="1"/>
      <name val="Times New Roman"/>
      <family val="1"/>
      <charset val="204"/>
    </font>
    <font>
      <sz val="9"/>
      <name val="Times New Roman"/>
      <family val="1"/>
      <charset val="204"/>
    </font>
    <font>
      <sz val="10"/>
      <name val="Arial"/>
      <family val="2"/>
      <charset val="204"/>
    </font>
    <font>
      <sz val="11"/>
      <color theme="1"/>
      <name val="Calibri"/>
      <family val="2"/>
      <scheme val="minor"/>
    </font>
    <font>
      <sz val="12"/>
      <color rgb="FFFF0000"/>
      <name val="Times New Roman"/>
      <family val="1"/>
      <charset val="204"/>
    </font>
    <font>
      <sz val="8"/>
      <color theme="1"/>
      <name val="PT Astra Serif"/>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0" fillId="0" borderId="0"/>
  </cellStyleXfs>
  <cellXfs count="180">
    <xf numFmtId="0" fontId="0" fillId="0" borderId="0" xfId="0"/>
    <xf numFmtId="0" fontId="1" fillId="0" borderId="0" xfId="0" applyFont="1" applyFill="1"/>
    <xf numFmtId="0" fontId="4" fillId="0" borderId="0" xfId="0" applyFont="1" applyFill="1"/>
    <xf numFmtId="164" fontId="3" fillId="0" borderId="1" xfId="0" applyNumberFormat="1" applyFont="1" applyFill="1" applyBorder="1" applyAlignment="1">
      <alignment horizontal="center" vertical="center" wrapText="1"/>
    </xf>
    <xf numFmtId="0" fontId="4" fillId="0" borderId="0" xfId="0" applyFont="1" applyFill="1" applyAlignment="1">
      <alignment horizontal="center" vertical="center"/>
    </xf>
    <xf numFmtId="0" fontId="3" fillId="0" borderId="1" xfId="0" applyFont="1" applyFill="1" applyBorder="1" applyAlignment="1">
      <alignment horizontal="left" vertical="center" wrapText="1"/>
    </xf>
    <xf numFmtId="0" fontId="1" fillId="0" borderId="0" xfId="0" applyFont="1" applyFill="1" applyAlignment="1">
      <alignment horizontal="left" vertical="center"/>
    </xf>
    <xf numFmtId="0" fontId="4" fillId="0" borderId="0" xfId="0" applyFont="1" applyFill="1" applyAlignment="1">
      <alignment horizontal="left" vertical="center"/>
    </xf>
    <xf numFmtId="0" fontId="1" fillId="0" borderId="0" xfId="0" applyFont="1" applyFill="1" applyAlignment="1">
      <alignment horizontal="center" vertical="center"/>
    </xf>
    <xf numFmtId="0" fontId="1" fillId="0" borderId="1" xfId="0" applyFont="1" applyFill="1" applyBorder="1" applyAlignment="1">
      <alignment horizontal="center" vertical="center" wrapText="1"/>
    </xf>
    <xf numFmtId="0" fontId="2" fillId="0" borderId="0" xfId="0" applyFont="1" applyFill="1" applyAlignment="1">
      <alignment horizontal="center"/>
    </xf>
    <xf numFmtId="0" fontId="1" fillId="0" borderId="1" xfId="0" applyFont="1" applyFill="1" applyBorder="1"/>
    <xf numFmtId="0" fontId="4" fillId="0" borderId="1" xfId="0" applyFont="1" applyFill="1" applyBorder="1" applyAlignment="1">
      <alignment horizontal="center" vertical="center"/>
    </xf>
    <xf numFmtId="0" fontId="7" fillId="0" borderId="0" xfId="0" applyFont="1" applyFill="1" applyAlignment="1">
      <alignment horizontal="left"/>
    </xf>
    <xf numFmtId="0" fontId="0" fillId="0" borderId="0" xfId="0" applyFont="1" applyAlignment="1">
      <alignment horizontal="left"/>
    </xf>
    <xf numFmtId="164" fontId="9" fillId="0" borderId="1" xfId="0" applyNumberFormat="1" applyFont="1" applyFill="1" applyBorder="1" applyAlignment="1">
      <alignment horizontal="center" vertical="center"/>
    </xf>
    <xf numFmtId="0" fontId="11" fillId="0" borderId="0" xfId="0" applyFont="1" applyBorder="1" applyAlignment="1">
      <alignment horizontal="center"/>
    </xf>
    <xf numFmtId="0" fontId="14" fillId="0" borderId="0" xfId="0" applyFont="1"/>
    <xf numFmtId="0" fontId="15" fillId="0" borderId="0" xfId="0" applyFont="1"/>
    <xf numFmtId="0" fontId="17" fillId="0" borderId="0" xfId="0" applyFont="1" applyBorder="1" applyAlignment="1">
      <alignment horizontal="justify" vertical="center" wrapText="1"/>
    </xf>
    <xf numFmtId="0" fontId="19" fillId="0" borderId="0" xfId="0" applyFont="1" applyFill="1"/>
    <xf numFmtId="0" fontId="1" fillId="0" borderId="0" xfId="1" applyFont="1" applyFill="1"/>
    <xf numFmtId="0" fontId="11" fillId="0" borderId="0" xfId="0" applyFont="1" applyFill="1"/>
    <xf numFmtId="0" fontId="11" fillId="0" borderId="0" xfId="0" applyFont="1"/>
    <xf numFmtId="0" fontId="21" fillId="0" borderId="0" xfId="0" applyFont="1" applyAlignment="1">
      <alignment vertical="center" wrapText="1"/>
    </xf>
    <xf numFmtId="0" fontId="3" fillId="0" borderId="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164" fontId="1"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16" fontId="1" fillId="0" borderId="1" xfId="0" applyNumberFormat="1"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0" fontId="1" fillId="2" borderId="1" xfId="0" applyFont="1" applyFill="1" applyBorder="1"/>
    <xf numFmtId="0" fontId="0" fillId="2" borderId="1" xfId="0" applyFill="1" applyBorder="1" applyAlignment="1"/>
    <xf numFmtId="0" fontId="1" fillId="2" borderId="1" xfId="0" applyFont="1" applyFill="1" applyBorder="1" applyAlignment="1">
      <alignment horizontal="left"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vertical="top" wrapText="1"/>
    </xf>
    <xf numFmtId="2" fontId="1" fillId="2" borderId="1" xfId="0" applyNumberFormat="1" applyFont="1" applyFill="1" applyBorder="1" applyAlignment="1">
      <alignment horizontal="center" vertical="center"/>
    </xf>
    <xf numFmtId="0" fontId="1" fillId="2" borderId="1" xfId="0" applyFont="1" applyFill="1" applyBorder="1" applyAlignment="1">
      <alignment vertical="center" wrapText="1"/>
    </xf>
    <xf numFmtId="49" fontId="1" fillId="2" borderId="1" xfId="0" applyNumberFormat="1"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NumberFormat="1" applyFont="1" applyFill="1" applyBorder="1" applyAlignment="1">
      <alignment vertical="top" wrapText="1"/>
    </xf>
    <xf numFmtId="164" fontId="10" fillId="2" borderId="1" xfId="0" applyNumberFormat="1" applyFont="1" applyFill="1" applyBorder="1" applyAlignment="1">
      <alignment horizontal="center" vertical="center"/>
    </xf>
    <xf numFmtId="165"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1" fillId="2" borderId="1" xfId="0" applyFont="1" applyFill="1" applyBorder="1" applyAlignment="1">
      <alignment vertical="center" wrapText="1"/>
    </xf>
    <xf numFmtId="4" fontId="3" fillId="0" borderId="1" xfId="0" applyNumberFormat="1" applyFont="1" applyFill="1" applyBorder="1" applyAlignment="1">
      <alignment horizontal="center" vertical="center"/>
    </xf>
    <xf numFmtId="4" fontId="1" fillId="0" borderId="1" xfId="0" applyNumberFormat="1" applyFont="1" applyFill="1" applyBorder="1"/>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2" borderId="1" xfId="0" applyFont="1" applyFill="1" applyBorder="1" applyAlignment="1">
      <alignment vertical="top" wrapText="1"/>
    </xf>
    <xf numFmtId="164" fontId="1" fillId="2" borderId="1" xfId="0" applyNumberFormat="1" applyFont="1" applyFill="1" applyBorder="1" applyAlignment="1">
      <alignment horizontal="center" vertical="center" wrapText="1"/>
    </xf>
    <xf numFmtId="165" fontId="1" fillId="2" borderId="1"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0" fontId="1" fillId="2" borderId="5" xfId="0" applyFont="1" applyFill="1" applyBorder="1" applyAlignment="1">
      <alignment vertical="center" wrapText="1"/>
    </xf>
    <xf numFmtId="0" fontId="0" fillId="0" borderId="7" xfId="0" applyBorder="1" applyAlignment="1"/>
    <xf numFmtId="0" fontId="5" fillId="0" borderId="0" xfId="0" applyFont="1" applyAlignment="1">
      <alignment horizontal="left"/>
    </xf>
    <xf numFmtId="0" fontId="18" fillId="0" borderId="0" xfId="0" applyFont="1" applyAlignment="1">
      <alignment horizontal="left"/>
    </xf>
    <xf numFmtId="0" fontId="23" fillId="0" borderId="0" xfId="0" applyFont="1" applyFill="1" applyAlignment="1">
      <alignment horizontal="left" vertical="center" wrapText="1"/>
    </xf>
    <xf numFmtId="0" fontId="15" fillId="0" borderId="0" xfId="0" applyFont="1" applyAlignment="1">
      <alignment horizontal="center"/>
    </xf>
    <xf numFmtId="0" fontId="16" fillId="0" borderId="0" xfId="0" applyFont="1" applyAlignment="1">
      <alignment horizontal="center"/>
    </xf>
    <xf numFmtId="0" fontId="11" fillId="0" borderId="0" xfId="0" applyFont="1" applyAlignment="1">
      <alignment horizontal="center"/>
    </xf>
    <xf numFmtId="0" fontId="0" fillId="0" borderId="0" xfId="0" applyAlignment="1">
      <alignment horizontal="center"/>
    </xf>
    <xf numFmtId="0" fontId="12" fillId="0" borderId="14" xfId="0" applyFont="1" applyBorder="1" applyAlignment="1">
      <alignment horizontal="center"/>
    </xf>
    <xf numFmtId="0" fontId="13" fillId="0" borderId="14" xfId="0" applyFont="1" applyBorder="1" applyAlignment="1">
      <alignment horizontal="center"/>
    </xf>
    <xf numFmtId="0" fontId="12" fillId="0" borderId="0" xfId="0" applyFont="1" applyAlignment="1">
      <alignment horizontal="center"/>
    </xf>
    <xf numFmtId="0" fontId="13" fillId="0" borderId="0" xfId="0" applyFont="1" applyAlignment="1">
      <alignment horizontal="center"/>
    </xf>
    <xf numFmtId="0" fontId="3" fillId="0" borderId="5" xfId="0" applyFont="1" applyFill="1" applyBorder="1" applyAlignment="1">
      <alignment horizontal="center" vertical="center" wrapText="1"/>
    </xf>
    <xf numFmtId="0" fontId="0" fillId="0" borderId="7" xfId="0" applyBorder="1" applyAlignment="1">
      <alignment horizontal="center" vertical="center" wrapText="1"/>
    </xf>
    <xf numFmtId="0" fontId="3" fillId="0" borderId="2" xfId="0" applyFont="1" applyFill="1" applyBorder="1" applyAlignment="1">
      <alignment horizontal="center" vertical="center" wrapText="1"/>
    </xf>
    <xf numFmtId="0" fontId="0" fillId="0" borderId="4" xfId="0" applyFill="1" applyBorder="1" applyAlignment="1">
      <alignment horizontal="center" vertical="center" wrapText="1"/>
    </xf>
    <xf numFmtId="0" fontId="3" fillId="2" borderId="5" xfId="0" applyFont="1" applyFill="1" applyBorder="1" applyAlignment="1">
      <alignment horizontal="center" vertical="center" wrapText="1"/>
    </xf>
    <xf numFmtId="0" fontId="0" fillId="2" borderId="7" xfId="0" applyFill="1" applyBorder="1" applyAlignment="1">
      <alignment horizontal="center" vertical="center" wrapText="1"/>
    </xf>
    <xf numFmtId="0" fontId="8" fillId="0" borderId="7" xfId="0" applyFont="1" applyBorder="1" applyAlignment="1">
      <alignment horizontal="center" vertical="center" wrapText="1"/>
    </xf>
    <xf numFmtId="0" fontId="8"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3" fillId="0"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0" borderId="3" xfId="0" applyBorder="1" applyAlignment="1"/>
    <xf numFmtId="0" fontId="0" fillId="0" borderId="4" xfId="0" applyBorder="1" applyAlignment="1"/>
    <xf numFmtId="0" fontId="3" fillId="0" borderId="0" xfId="0" applyFont="1" applyFill="1" applyAlignment="1">
      <alignment horizontal="right" vertical="center"/>
    </xf>
    <xf numFmtId="0" fontId="8" fillId="0" borderId="0" xfId="0" applyFont="1" applyAlignment="1">
      <alignment horizontal="right" vertical="center"/>
    </xf>
    <xf numFmtId="0" fontId="0" fillId="0" borderId="0" xfId="0" applyAlignment="1"/>
    <xf numFmtId="0" fontId="1" fillId="0" borderId="0" xfId="0" applyFont="1" applyFill="1" applyAlignment="1">
      <alignment horizontal="right" vertical="center"/>
    </xf>
    <xf numFmtId="0" fontId="0" fillId="0" borderId="0" xfId="0" applyAlignment="1">
      <alignment horizontal="right" vertical="center"/>
    </xf>
    <xf numFmtId="0" fontId="2" fillId="0" borderId="0" xfId="0" applyFont="1" applyFill="1" applyAlignment="1">
      <alignment horizontal="center"/>
    </xf>
    <xf numFmtId="0" fontId="7" fillId="0" borderId="0" xfId="0" applyFont="1" applyFill="1" applyAlignment="1">
      <alignment horizontal="left"/>
    </xf>
    <xf numFmtId="0" fontId="0" fillId="0" borderId="0" xfId="0" applyFont="1" applyAlignment="1">
      <alignment horizontal="left"/>
    </xf>
    <xf numFmtId="0" fontId="0" fillId="0" borderId="0" xfId="0" applyAlignment="1">
      <alignment horizontal="left"/>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 xfId="0" applyFont="1" applyFill="1" applyBorder="1" applyAlignment="1">
      <alignment vertical="top" wrapText="1"/>
    </xf>
    <xf numFmtId="164" fontId="1"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xf numFmtId="0" fontId="0" fillId="2" borderId="3" xfId="0" applyFill="1" applyBorder="1" applyAlignment="1"/>
    <xf numFmtId="0" fontId="0" fillId="2" borderId="4" xfId="0" applyFill="1" applyBorder="1" applyAlignment="1"/>
    <xf numFmtId="0" fontId="0" fillId="2" borderId="6" xfId="0" applyFill="1" applyBorder="1" applyAlignment="1">
      <alignment vertical="center" wrapText="1"/>
    </xf>
    <xf numFmtId="0" fontId="0" fillId="2" borderId="7" xfId="0" applyFill="1" applyBorder="1" applyAlignment="1">
      <alignment vertical="center" wrapText="1"/>
    </xf>
    <xf numFmtId="164" fontId="1" fillId="2" borderId="5" xfId="0" applyNumberFormat="1" applyFont="1" applyFill="1" applyBorder="1" applyAlignment="1">
      <alignment horizontal="center" vertical="center" wrapText="1"/>
    </xf>
    <xf numFmtId="0" fontId="0" fillId="2" borderId="6" xfId="0" applyFill="1" applyBorder="1" applyAlignment="1">
      <alignment horizontal="center" vertical="center" wrapText="1"/>
    </xf>
    <xf numFmtId="164" fontId="1" fillId="2" borderId="5"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7" xfId="0" applyNumberFormat="1" applyFont="1" applyFill="1" applyBorder="1" applyAlignment="1">
      <alignment horizontal="center" vertical="center"/>
    </xf>
    <xf numFmtId="0" fontId="4" fillId="2" borderId="2"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0" fillId="2" borderId="11" xfId="0" applyFill="1" applyBorder="1" applyAlignment="1">
      <alignment horizontal="center" vertical="center" wrapText="1"/>
    </xf>
    <xf numFmtId="0" fontId="0" fillId="2" borderId="0" xfId="0" applyFill="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6" xfId="0" applyFont="1" applyFill="1" applyBorder="1" applyAlignment="1">
      <alignment vertical="center" wrapText="1"/>
    </xf>
    <xf numFmtId="0" fontId="6" fillId="2" borderId="7" xfId="0" applyFont="1" applyFill="1" applyBorder="1" applyAlignment="1">
      <alignment vertical="center" wrapText="1"/>
    </xf>
    <xf numFmtId="0" fontId="1" fillId="0" borderId="0" xfId="0" applyFont="1" applyFill="1" applyAlignment="1">
      <alignment horizontal="left" vertical="center"/>
    </xf>
    <xf numFmtId="0" fontId="4" fillId="0" borderId="0" xfId="0" applyFont="1" applyFill="1" applyAlignment="1">
      <alignment horizontal="left" vertical="center"/>
    </xf>
    <xf numFmtId="0" fontId="5" fillId="0" borderId="1" xfId="0" applyFont="1" applyFill="1" applyBorder="1" applyAlignment="1">
      <alignment horizontal="center" vertical="center" wrapText="1"/>
    </xf>
    <xf numFmtId="165" fontId="1" fillId="2" borderId="2" xfId="0" applyNumberFormat="1" applyFont="1" applyFill="1" applyBorder="1" applyAlignment="1">
      <alignment horizontal="center" vertical="center" wrapText="1"/>
    </xf>
    <xf numFmtId="165" fontId="1" fillId="2" borderId="3" xfId="0" applyNumberFormat="1" applyFont="1" applyFill="1" applyBorder="1" applyAlignment="1">
      <alignment horizontal="center" vertical="center" wrapText="1"/>
    </xf>
    <xf numFmtId="165" fontId="1" fillId="2" borderId="4"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164" fontId="0" fillId="2" borderId="6" xfId="0" applyNumberFormat="1" applyFill="1" applyBorder="1" applyAlignment="1">
      <alignment horizontal="center" vertical="center"/>
    </xf>
    <xf numFmtId="164" fontId="0" fillId="2" borderId="7" xfId="0" applyNumberFormat="1" applyFill="1" applyBorder="1" applyAlignment="1">
      <alignment horizontal="center" vertical="center"/>
    </xf>
    <xf numFmtId="4" fontId="1" fillId="2" borderId="5" xfId="0" applyNumberFormat="1" applyFont="1" applyFill="1" applyBorder="1" applyAlignment="1">
      <alignment horizontal="center" vertical="center"/>
    </xf>
    <xf numFmtId="4" fontId="0" fillId="2" borderId="6" xfId="0" applyNumberFormat="1" applyFill="1" applyBorder="1" applyAlignment="1">
      <alignment horizontal="center" vertical="center"/>
    </xf>
    <xf numFmtId="4" fontId="0" fillId="2" borderId="7" xfId="0" applyNumberFormat="1" applyFill="1" applyBorder="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3" xfId="0" applyFont="1" applyFill="1" applyBorder="1" applyAlignment="1">
      <alignment vertical="center" wrapText="1"/>
    </xf>
    <xf numFmtId="0" fontId="0" fillId="0" borderId="3" xfId="0" applyFill="1" applyBorder="1" applyAlignment="1"/>
    <xf numFmtId="0" fontId="0" fillId="0" borderId="4" xfId="0" applyFill="1" applyBorder="1" applyAlignment="1"/>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6" xfId="0" applyFill="1" applyBorder="1" applyAlignment="1"/>
    <xf numFmtId="0" fontId="0" fillId="2" borderId="7" xfId="0" applyFill="1" applyBorder="1" applyAlignment="1"/>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 fillId="2" borderId="5" xfId="0" applyFont="1" applyFill="1" applyBorder="1" applyAlignment="1">
      <alignment horizontal="left" vertical="center" wrapText="1"/>
    </xf>
    <xf numFmtId="0" fontId="0" fillId="2" borderId="6" xfId="0" applyFill="1" applyBorder="1" applyAlignment="1">
      <alignment horizontal="left" vertical="center" wrapText="1"/>
    </xf>
    <xf numFmtId="0" fontId="0" fillId="2" borderId="7" xfId="0" applyFill="1" applyBorder="1" applyAlignment="1">
      <alignment horizontal="left" vertical="center" wrapText="1"/>
    </xf>
  </cellXfs>
  <cellStyles count="2">
    <cellStyle name="Обычный" xfId="0" builtinId="0"/>
    <cellStyle name="Обычный_Tmp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2"/>
  <sheetViews>
    <sheetView tabSelected="1" view="pageBreakPreview" zoomScale="70" zoomScaleNormal="115" zoomScaleSheetLayoutView="70" workbookViewId="0">
      <selection activeCell="L57" sqref="L57"/>
    </sheetView>
  </sheetViews>
  <sheetFormatPr defaultColWidth="9.140625" defaultRowHeight="15.75" x14ac:dyDescent="0.25"/>
  <cols>
    <col min="1" max="1" width="7.5703125" style="8" bestFit="1" customWidth="1"/>
    <col min="2" max="2" width="70.7109375" style="6" customWidth="1"/>
    <col min="3" max="3" width="18.28515625" style="8" customWidth="1"/>
    <col min="4" max="4" width="58.7109375" style="6" customWidth="1"/>
    <col min="5" max="5" width="56" style="6" customWidth="1"/>
    <col min="6" max="6" width="3.42578125" style="8" customWidth="1"/>
    <col min="7" max="7" width="5.140625" style="8" customWidth="1"/>
    <col min="8" max="8" width="4.28515625" style="8" customWidth="1"/>
    <col min="9" max="9" width="17.42578125" style="8" customWidth="1"/>
    <col min="10" max="10" width="14.5703125" style="1" customWidth="1"/>
    <col min="11" max="11" width="13.5703125" style="1" customWidth="1"/>
    <col min="12" max="12" width="125.140625" style="1" customWidth="1"/>
    <col min="13" max="16384" width="9.140625" style="1"/>
  </cols>
  <sheetData>
    <row r="1" spans="1:12" ht="27.6" customHeight="1" x14ac:dyDescent="0.25">
      <c r="E1" s="92" t="s">
        <v>123</v>
      </c>
      <c r="F1" s="93"/>
      <c r="G1" s="93"/>
      <c r="H1" s="93"/>
      <c r="I1" s="93"/>
      <c r="J1" s="94"/>
      <c r="K1" s="94"/>
      <c r="L1" s="94"/>
    </row>
    <row r="2" spans="1:12" x14ac:dyDescent="0.25">
      <c r="E2" s="95" t="s">
        <v>110</v>
      </c>
      <c r="F2" s="96"/>
      <c r="G2" s="96"/>
      <c r="H2" s="96"/>
      <c r="I2" s="96"/>
      <c r="J2" s="94"/>
      <c r="K2" s="94"/>
      <c r="L2" s="94"/>
    </row>
    <row r="3" spans="1:12" x14ac:dyDescent="0.25">
      <c r="E3" s="95" t="s">
        <v>111</v>
      </c>
      <c r="F3" s="96"/>
      <c r="G3" s="96"/>
      <c r="H3" s="96"/>
      <c r="I3" s="96"/>
      <c r="J3" s="94"/>
      <c r="K3" s="94"/>
      <c r="L3" s="94"/>
    </row>
    <row r="4" spans="1:12" x14ac:dyDescent="0.25">
      <c r="E4" s="95" t="s">
        <v>112</v>
      </c>
      <c r="F4" s="96"/>
      <c r="G4" s="96"/>
      <c r="H4" s="96"/>
      <c r="I4" s="96"/>
      <c r="J4" s="94"/>
      <c r="K4" s="94"/>
      <c r="L4" s="94"/>
    </row>
    <row r="5" spans="1:12" x14ac:dyDescent="0.25">
      <c r="A5" s="8" t="s">
        <v>16</v>
      </c>
      <c r="E5" s="95" t="s">
        <v>124</v>
      </c>
      <c r="F5" s="96"/>
      <c r="G5" s="96"/>
      <c r="H5" s="96"/>
      <c r="I5" s="96"/>
      <c r="J5" s="94"/>
      <c r="K5" s="94"/>
      <c r="L5" s="94"/>
    </row>
    <row r="6" spans="1:12" ht="15.6" x14ac:dyDescent="0.3">
      <c r="A6" s="4"/>
      <c r="B6" s="7"/>
      <c r="C6" s="4"/>
    </row>
    <row r="7" spans="1:12" ht="18.75" x14ac:dyDescent="0.3">
      <c r="A7" s="97" t="s">
        <v>87</v>
      </c>
      <c r="B7" s="97"/>
      <c r="C7" s="97"/>
      <c r="D7" s="97"/>
      <c r="E7" s="97"/>
      <c r="F7" s="97"/>
      <c r="G7" s="97"/>
      <c r="H7" s="97"/>
      <c r="I7" s="97"/>
      <c r="J7" s="94"/>
      <c r="K7" s="94"/>
      <c r="L7" s="94"/>
    </row>
    <row r="8" spans="1:12" ht="18.75" x14ac:dyDescent="0.3">
      <c r="A8" s="97" t="s">
        <v>88</v>
      </c>
      <c r="B8" s="97"/>
      <c r="C8" s="97"/>
      <c r="D8" s="97"/>
      <c r="E8" s="97"/>
      <c r="F8" s="97"/>
      <c r="G8" s="97"/>
      <c r="H8" s="97"/>
      <c r="I8" s="97"/>
      <c r="J8" s="94"/>
      <c r="K8" s="94"/>
      <c r="L8" s="94"/>
    </row>
    <row r="9" spans="1:12" ht="17.45" x14ac:dyDescent="0.3">
      <c r="A9" s="10"/>
      <c r="B9" s="10"/>
      <c r="C9" s="10"/>
      <c r="D9" s="10"/>
      <c r="E9" s="10"/>
      <c r="F9" s="10"/>
      <c r="G9" s="10"/>
      <c r="H9" s="10"/>
      <c r="I9" s="10"/>
    </row>
    <row r="10" spans="1:12" ht="18.75" x14ac:dyDescent="0.3">
      <c r="A10" s="98" t="s">
        <v>109</v>
      </c>
      <c r="B10" s="100"/>
      <c r="C10" s="100"/>
      <c r="D10" s="100"/>
      <c r="E10" s="94"/>
      <c r="F10" s="94"/>
      <c r="G10" s="94"/>
      <c r="H10" s="94"/>
      <c r="I10" s="94"/>
    </row>
    <row r="11" spans="1:12" ht="17.45" x14ac:dyDescent="0.3">
      <c r="A11" s="10"/>
      <c r="B11" s="10"/>
      <c r="C11" s="10"/>
      <c r="D11" s="10"/>
      <c r="E11" s="10"/>
      <c r="F11" s="10"/>
      <c r="G11" s="10"/>
      <c r="H11" s="10"/>
      <c r="I11" s="10"/>
    </row>
    <row r="12" spans="1:12" ht="18.75" x14ac:dyDescent="0.3">
      <c r="A12" s="98" t="s">
        <v>115</v>
      </c>
      <c r="B12" s="99"/>
      <c r="C12" s="10"/>
      <c r="D12" s="10"/>
      <c r="E12" s="10"/>
      <c r="F12" s="10"/>
      <c r="G12" s="10"/>
      <c r="H12" s="10"/>
      <c r="I12" s="10"/>
    </row>
    <row r="13" spans="1:12" ht="17.45" x14ac:dyDescent="0.3">
      <c r="A13" s="10"/>
      <c r="B13" s="10"/>
      <c r="C13" s="10"/>
      <c r="D13" s="10"/>
      <c r="E13" s="10"/>
      <c r="F13" s="10"/>
      <c r="G13" s="10"/>
      <c r="H13" s="10"/>
      <c r="I13" s="10"/>
    </row>
    <row r="14" spans="1:12" ht="18.75" x14ac:dyDescent="0.3">
      <c r="A14" s="98" t="s">
        <v>116</v>
      </c>
      <c r="B14" s="99"/>
      <c r="C14" s="10"/>
      <c r="D14" s="10"/>
      <c r="E14" s="10"/>
      <c r="F14" s="10"/>
      <c r="G14" s="10"/>
      <c r="H14" s="10"/>
      <c r="I14" s="10"/>
    </row>
    <row r="15" spans="1:12" ht="18" x14ac:dyDescent="0.35">
      <c r="A15" s="13"/>
      <c r="B15" s="14"/>
      <c r="C15" s="10"/>
      <c r="D15" s="10"/>
      <c r="E15" s="10"/>
      <c r="F15" s="10"/>
      <c r="G15" s="10"/>
      <c r="H15" s="10"/>
      <c r="I15" s="10"/>
    </row>
    <row r="16" spans="1:12" ht="18.75" x14ac:dyDescent="0.3">
      <c r="A16" s="98" t="s">
        <v>117</v>
      </c>
      <c r="B16" s="100"/>
      <c r="C16" s="94"/>
      <c r="D16" s="94"/>
      <c r="E16" s="94"/>
      <c r="F16" s="10"/>
      <c r="G16" s="10"/>
      <c r="H16" s="10"/>
      <c r="I16" s="10"/>
    </row>
    <row r="18" spans="1:12" s="8" customFormat="1" ht="58.15" customHeight="1" x14ac:dyDescent="0.25">
      <c r="A18" s="87" t="s">
        <v>0</v>
      </c>
      <c r="B18" s="87" t="s">
        <v>1</v>
      </c>
      <c r="C18" s="87" t="s">
        <v>2</v>
      </c>
      <c r="D18" s="87" t="s">
        <v>59</v>
      </c>
      <c r="E18" s="87" t="s">
        <v>11</v>
      </c>
      <c r="F18" s="81" t="s">
        <v>113</v>
      </c>
      <c r="G18" s="82"/>
      <c r="H18" s="83"/>
      <c r="I18" s="73" t="s">
        <v>43</v>
      </c>
      <c r="J18" s="77" t="s">
        <v>138</v>
      </c>
      <c r="K18" s="77" t="s">
        <v>139</v>
      </c>
      <c r="L18" s="73" t="s">
        <v>114</v>
      </c>
    </row>
    <row r="19" spans="1:12" s="8" customFormat="1" ht="59.45" customHeight="1" x14ac:dyDescent="0.25">
      <c r="A19" s="87"/>
      <c r="B19" s="87"/>
      <c r="C19" s="87"/>
      <c r="D19" s="87"/>
      <c r="E19" s="87"/>
      <c r="F19" s="84"/>
      <c r="G19" s="85"/>
      <c r="H19" s="86"/>
      <c r="I19" s="74"/>
      <c r="J19" s="78"/>
      <c r="K19" s="80"/>
      <c r="L19" s="79"/>
    </row>
    <row r="20" spans="1:12" ht="30" customHeight="1" x14ac:dyDescent="0.25">
      <c r="A20" s="88" t="s">
        <v>18</v>
      </c>
      <c r="B20" s="89"/>
      <c r="C20" s="89"/>
      <c r="D20" s="89"/>
      <c r="E20" s="89"/>
      <c r="F20" s="89"/>
      <c r="G20" s="89"/>
      <c r="H20" s="89"/>
      <c r="I20" s="89"/>
      <c r="J20" s="90"/>
      <c r="K20" s="90"/>
      <c r="L20" s="91"/>
    </row>
    <row r="21" spans="1:12" ht="47.25" x14ac:dyDescent="0.25">
      <c r="A21" s="75" t="s">
        <v>118</v>
      </c>
      <c r="B21" s="76"/>
      <c r="C21" s="26"/>
      <c r="D21" s="26"/>
      <c r="E21" s="30" t="s">
        <v>23</v>
      </c>
      <c r="F21" s="75" t="s">
        <v>85</v>
      </c>
      <c r="G21" s="166"/>
      <c r="H21" s="167"/>
      <c r="I21" s="3">
        <f>I23+I24+I25+I26+I27+I28+I29+I30+I31+I32+I33+I34+I35+I37</f>
        <v>24171</v>
      </c>
      <c r="J21" s="35">
        <f>J23+J24+J25+J26+J27+J28+J29+J30+J31+J32+J33+J34+J35+J37</f>
        <v>29676.5</v>
      </c>
      <c r="K21" s="35">
        <v>1.9</v>
      </c>
      <c r="L21" s="36"/>
    </row>
    <row r="22" spans="1:12" x14ac:dyDescent="0.25">
      <c r="A22" s="75" t="s">
        <v>119</v>
      </c>
      <c r="B22" s="76"/>
      <c r="C22" s="26"/>
      <c r="D22" s="26"/>
      <c r="E22" s="26"/>
      <c r="F22" s="31"/>
      <c r="G22" s="32"/>
      <c r="H22" s="33"/>
      <c r="I22" s="26"/>
      <c r="J22" s="37"/>
      <c r="K22" s="37"/>
      <c r="L22" s="36"/>
    </row>
    <row r="23" spans="1:12" ht="78.75" x14ac:dyDescent="0.25">
      <c r="A23" s="34" t="s">
        <v>12</v>
      </c>
      <c r="B23" s="38" t="s">
        <v>79</v>
      </c>
      <c r="C23" s="54" t="s">
        <v>27</v>
      </c>
      <c r="D23" s="38" t="s">
        <v>97</v>
      </c>
      <c r="E23" s="38" t="s">
        <v>80</v>
      </c>
      <c r="F23" s="152" t="s">
        <v>53</v>
      </c>
      <c r="G23" s="153"/>
      <c r="H23" s="154"/>
      <c r="I23" s="57">
        <v>0</v>
      </c>
      <c r="J23" s="58">
        <v>0</v>
      </c>
      <c r="K23" s="58">
        <v>0</v>
      </c>
      <c r="L23" s="38" t="s">
        <v>133</v>
      </c>
    </row>
    <row r="24" spans="1:12" ht="63" x14ac:dyDescent="0.25">
      <c r="A24" s="9" t="s">
        <v>3</v>
      </c>
      <c r="B24" s="38" t="s">
        <v>55</v>
      </c>
      <c r="C24" s="54" t="s">
        <v>27</v>
      </c>
      <c r="D24" s="38" t="s">
        <v>98</v>
      </c>
      <c r="E24" s="38" t="s">
        <v>71</v>
      </c>
      <c r="F24" s="152" t="s">
        <v>53</v>
      </c>
      <c r="G24" s="153"/>
      <c r="H24" s="154"/>
      <c r="I24" s="57">
        <v>0</v>
      </c>
      <c r="J24" s="58">
        <v>0</v>
      </c>
      <c r="K24" s="58">
        <v>0</v>
      </c>
      <c r="L24" s="38" t="s">
        <v>134</v>
      </c>
    </row>
    <row r="25" spans="1:12" ht="94.5" x14ac:dyDescent="0.25">
      <c r="A25" s="9" t="s">
        <v>4</v>
      </c>
      <c r="B25" s="38" t="s">
        <v>76</v>
      </c>
      <c r="C25" s="54" t="s">
        <v>75</v>
      </c>
      <c r="D25" s="38" t="s">
        <v>99</v>
      </c>
      <c r="E25" s="38" t="s">
        <v>89</v>
      </c>
      <c r="F25" s="152" t="s">
        <v>77</v>
      </c>
      <c r="G25" s="153"/>
      <c r="H25" s="154"/>
      <c r="I25" s="57">
        <v>50</v>
      </c>
      <c r="J25" s="57">
        <v>828.5</v>
      </c>
      <c r="K25" s="57">
        <v>84.1</v>
      </c>
      <c r="L25" s="38" t="s">
        <v>121</v>
      </c>
    </row>
    <row r="26" spans="1:12" ht="94.5" x14ac:dyDescent="0.25">
      <c r="A26" s="9" t="s">
        <v>24</v>
      </c>
      <c r="B26" s="27" t="s">
        <v>56</v>
      </c>
      <c r="C26" s="9" t="s">
        <v>72</v>
      </c>
      <c r="D26" s="27" t="s">
        <v>100</v>
      </c>
      <c r="E26" s="27" t="s">
        <v>81</v>
      </c>
      <c r="F26" s="155" t="s">
        <v>145</v>
      </c>
      <c r="G26" s="156"/>
      <c r="H26" s="157"/>
      <c r="I26" s="29">
        <v>110</v>
      </c>
      <c r="J26" s="39">
        <v>110</v>
      </c>
      <c r="K26" s="39">
        <v>1</v>
      </c>
      <c r="L26" s="38" t="s">
        <v>125</v>
      </c>
    </row>
    <row r="27" spans="1:12" ht="94.5" x14ac:dyDescent="0.25">
      <c r="A27" s="9" t="s">
        <v>5</v>
      </c>
      <c r="B27" s="27" t="s">
        <v>26</v>
      </c>
      <c r="C27" s="27" t="s">
        <v>54</v>
      </c>
      <c r="D27" s="27" t="s">
        <v>101</v>
      </c>
      <c r="E27" s="27" t="s">
        <v>82</v>
      </c>
      <c r="F27" s="155" t="s">
        <v>44</v>
      </c>
      <c r="G27" s="156"/>
      <c r="H27" s="157"/>
      <c r="I27" s="29">
        <v>800</v>
      </c>
      <c r="J27" s="39">
        <v>800</v>
      </c>
      <c r="K27" s="39">
        <v>1.8</v>
      </c>
      <c r="L27" s="38" t="s">
        <v>146</v>
      </c>
    </row>
    <row r="28" spans="1:12" ht="78.75" x14ac:dyDescent="0.25">
      <c r="A28" s="9" t="s">
        <v>25</v>
      </c>
      <c r="B28" s="27" t="s">
        <v>73</v>
      </c>
      <c r="C28" s="54" t="s">
        <v>28</v>
      </c>
      <c r="D28" s="38" t="s">
        <v>103</v>
      </c>
      <c r="E28" s="38" t="s">
        <v>104</v>
      </c>
      <c r="F28" s="146">
        <v>1</v>
      </c>
      <c r="G28" s="147"/>
      <c r="H28" s="148"/>
      <c r="I28" s="57">
        <v>1</v>
      </c>
      <c r="J28" s="57">
        <v>0</v>
      </c>
      <c r="K28" s="57">
        <v>0</v>
      </c>
      <c r="L28" s="38" t="s">
        <v>136</v>
      </c>
    </row>
    <row r="29" spans="1:12" ht="63" x14ac:dyDescent="0.25">
      <c r="A29" s="9" t="s">
        <v>6</v>
      </c>
      <c r="B29" s="27" t="s">
        <v>21</v>
      </c>
      <c r="C29" s="54" t="s">
        <v>29</v>
      </c>
      <c r="D29" s="38" t="s">
        <v>9</v>
      </c>
      <c r="E29" s="38" t="s">
        <v>105</v>
      </c>
      <c r="F29" s="146">
        <v>5</v>
      </c>
      <c r="G29" s="147"/>
      <c r="H29" s="148"/>
      <c r="I29" s="57">
        <v>5</v>
      </c>
      <c r="J29" s="57">
        <v>74.8</v>
      </c>
      <c r="K29" s="57">
        <v>74.8</v>
      </c>
      <c r="L29" s="38" t="s">
        <v>128</v>
      </c>
    </row>
    <row r="30" spans="1:12" ht="285.75" customHeight="1" x14ac:dyDescent="0.25">
      <c r="A30" s="9" t="s">
        <v>7</v>
      </c>
      <c r="B30" s="27" t="s">
        <v>92</v>
      </c>
      <c r="C30" s="54" t="s">
        <v>78</v>
      </c>
      <c r="D30" s="38" t="s">
        <v>102</v>
      </c>
      <c r="E30" s="38" t="s">
        <v>57</v>
      </c>
      <c r="F30" s="158">
        <v>1</v>
      </c>
      <c r="G30" s="159"/>
      <c r="H30" s="160"/>
      <c r="I30" s="57">
        <v>975</v>
      </c>
      <c r="J30" s="59">
        <v>1020</v>
      </c>
      <c r="K30" s="57">
        <v>1.1000000000000001</v>
      </c>
      <c r="L30" s="38" t="s">
        <v>156</v>
      </c>
    </row>
    <row r="31" spans="1:12" ht="78.75" x14ac:dyDescent="0.25">
      <c r="A31" s="9" t="s">
        <v>8</v>
      </c>
      <c r="B31" s="27" t="s">
        <v>148</v>
      </c>
      <c r="C31" s="54" t="s">
        <v>78</v>
      </c>
      <c r="D31" s="38" t="s">
        <v>84</v>
      </c>
      <c r="E31" s="38" t="s">
        <v>58</v>
      </c>
      <c r="F31" s="158">
        <v>5</v>
      </c>
      <c r="G31" s="159"/>
      <c r="H31" s="160"/>
      <c r="I31" s="57">
        <v>6000</v>
      </c>
      <c r="J31" s="57">
        <v>8534.2000000000007</v>
      </c>
      <c r="K31" s="40">
        <v>15</v>
      </c>
      <c r="L31" s="38" t="s">
        <v>149</v>
      </c>
    </row>
    <row r="32" spans="1:12" ht="110.25" x14ac:dyDescent="0.25">
      <c r="A32" s="9" t="s">
        <v>15</v>
      </c>
      <c r="B32" s="27" t="s">
        <v>66</v>
      </c>
      <c r="C32" s="54" t="s">
        <v>78</v>
      </c>
      <c r="D32" s="38"/>
      <c r="E32" s="38" t="s">
        <v>106</v>
      </c>
      <c r="F32" s="146">
        <v>130</v>
      </c>
      <c r="G32" s="147"/>
      <c r="H32" s="148"/>
      <c r="I32" s="57">
        <v>130</v>
      </c>
      <c r="J32" s="57">
        <v>157</v>
      </c>
      <c r="K32" s="57">
        <v>157</v>
      </c>
      <c r="L32" s="56" t="s">
        <v>150</v>
      </c>
    </row>
    <row r="33" spans="1:12" ht="78.75" customHeight="1" x14ac:dyDescent="0.25">
      <c r="A33" s="9" t="s">
        <v>22</v>
      </c>
      <c r="B33" s="27" t="s">
        <v>52</v>
      </c>
      <c r="C33" s="9" t="s">
        <v>78</v>
      </c>
      <c r="D33" s="27"/>
      <c r="E33" s="27" t="s">
        <v>83</v>
      </c>
      <c r="F33" s="149">
        <v>0.02</v>
      </c>
      <c r="G33" s="150"/>
      <c r="H33" s="151"/>
      <c r="I33" s="29">
        <v>300</v>
      </c>
      <c r="J33" s="39">
        <v>500</v>
      </c>
      <c r="K33" s="42">
        <v>0.03</v>
      </c>
      <c r="L33" s="41" t="s">
        <v>157</v>
      </c>
    </row>
    <row r="34" spans="1:12" ht="169.5" customHeight="1" x14ac:dyDescent="0.25">
      <c r="A34" s="9" t="s">
        <v>46</v>
      </c>
      <c r="B34" s="27" t="s">
        <v>60</v>
      </c>
      <c r="C34" s="54" t="s">
        <v>78</v>
      </c>
      <c r="D34" s="38" t="s">
        <v>61</v>
      </c>
      <c r="E34" s="38" t="s">
        <v>108</v>
      </c>
      <c r="F34" s="158" t="s">
        <v>62</v>
      </c>
      <c r="G34" s="159"/>
      <c r="H34" s="160"/>
      <c r="I34" s="57">
        <v>0</v>
      </c>
      <c r="J34" s="58">
        <v>0</v>
      </c>
      <c r="K34" s="40">
        <v>5</v>
      </c>
      <c r="L34" s="56" t="s">
        <v>153</v>
      </c>
    </row>
    <row r="35" spans="1:12" ht="47.25" x14ac:dyDescent="0.25">
      <c r="A35" s="9" t="s">
        <v>67</v>
      </c>
      <c r="B35" s="27" t="s">
        <v>63</v>
      </c>
      <c r="C35" s="9" t="s">
        <v>78</v>
      </c>
      <c r="D35" s="27" t="s">
        <v>64</v>
      </c>
      <c r="E35" s="27" t="s">
        <v>107</v>
      </c>
      <c r="F35" s="149" t="s">
        <v>62</v>
      </c>
      <c r="G35" s="150"/>
      <c r="H35" s="151"/>
      <c r="I35" s="29">
        <v>6800</v>
      </c>
      <c r="J35" s="39">
        <v>6830</v>
      </c>
      <c r="K35" s="40">
        <v>4</v>
      </c>
      <c r="L35" s="43" t="s">
        <v>151</v>
      </c>
    </row>
    <row r="36" spans="1:12" ht="114.75" customHeight="1" x14ac:dyDescent="0.25">
      <c r="A36" s="9" t="s">
        <v>68</v>
      </c>
      <c r="B36" s="27" t="s">
        <v>74</v>
      </c>
      <c r="C36" s="54" t="s">
        <v>65</v>
      </c>
      <c r="D36" s="38" t="s">
        <v>143</v>
      </c>
      <c r="E36" s="38" t="s">
        <v>142</v>
      </c>
      <c r="F36" s="158">
        <v>100</v>
      </c>
      <c r="G36" s="159"/>
      <c r="H36" s="160"/>
      <c r="I36" s="57"/>
      <c r="J36" s="36"/>
      <c r="K36" s="40">
        <v>100</v>
      </c>
      <c r="L36" s="55" t="s">
        <v>144</v>
      </c>
    </row>
    <row r="37" spans="1:12" ht="110.25" x14ac:dyDescent="0.25">
      <c r="A37" s="9" t="s">
        <v>69</v>
      </c>
      <c r="B37" s="27" t="s">
        <v>70</v>
      </c>
      <c r="C37" s="9" t="s">
        <v>78</v>
      </c>
      <c r="D37" s="27"/>
      <c r="E37" s="27" t="s">
        <v>96</v>
      </c>
      <c r="F37" s="149" t="s">
        <v>86</v>
      </c>
      <c r="G37" s="150"/>
      <c r="H37" s="151"/>
      <c r="I37" s="29">
        <v>9000</v>
      </c>
      <c r="J37" s="39">
        <v>10822</v>
      </c>
      <c r="K37" s="40">
        <v>17.399999999999999</v>
      </c>
      <c r="L37" s="43" t="s">
        <v>152</v>
      </c>
    </row>
    <row r="38" spans="1:12" x14ac:dyDescent="0.25">
      <c r="A38" s="75" t="s">
        <v>48</v>
      </c>
      <c r="B38" s="168"/>
      <c r="C38" s="168"/>
      <c r="D38" s="168"/>
      <c r="E38" s="168"/>
      <c r="F38" s="168"/>
      <c r="G38" s="168"/>
      <c r="H38" s="168"/>
      <c r="I38" s="168"/>
      <c r="J38" s="169"/>
      <c r="K38" s="169"/>
      <c r="L38" s="170"/>
    </row>
    <row r="39" spans="1:12" ht="157.5" x14ac:dyDescent="0.25">
      <c r="A39" s="9"/>
      <c r="B39" s="25" t="s">
        <v>120</v>
      </c>
      <c r="C39" s="9"/>
      <c r="D39" s="28"/>
      <c r="E39" s="5" t="s">
        <v>42</v>
      </c>
      <c r="F39" s="75" t="s">
        <v>135</v>
      </c>
      <c r="G39" s="175"/>
      <c r="H39" s="176"/>
      <c r="I39" s="3">
        <f>I41+I46+I51+I52+I53+I54</f>
        <v>8045</v>
      </c>
      <c r="J39" s="3">
        <f>J41+J46+J51+J52+J53+J54</f>
        <v>9591.6</v>
      </c>
      <c r="K39" s="51">
        <v>0.61</v>
      </c>
      <c r="L39" s="11"/>
    </row>
    <row r="40" spans="1:12" x14ac:dyDescent="0.25">
      <c r="A40" s="9"/>
      <c r="B40" s="25" t="s">
        <v>119</v>
      </c>
      <c r="C40" s="9"/>
      <c r="D40" s="28"/>
      <c r="E40" s="28"/>
      <c r="F40" s="149"/>
      <c r="G40" s="171"/>
      <c r="H40" s="172"/>
      <c r="I40" s="29"/>
      <c r="J40" s="11"/>
      <c r="K40" s="52"/>
      <c r="L40" s="11"/>
    </row>
    <row r="41" spans="1:12" x14ac:dyDescent="0.25">
      <c r="A41" s="101" t="s">
        <v>30</v>
      </c>
      <c r="B41" s="177" t="s">
        <v>95</v>
      </c>
      <c r="C41" s="101" t="s">
        <v>78</v>
      </c>
      <c r="D41" s="102" t="s">
        <v>90</v>
      </c>
      <c r="E41" s="102" t="s">
        <v>31</v>
      </c>
      <c r="F41" s="103">
        <v>0.04</v>
      </c>
      <c r="G41" s="104"/>
      <c r="H41" s="105"/>
      <c r="I41" s="113">
        <v>516.4</v>
      </c>
      <c r="J41" s="123">
        <v>2943</v>
      </c>
      <c r="K41" s="163">
        <v>0.19</v>
      </c>
      <c r="L41" s="60" t="s">
        <v>158</v>
      </c>
    </row>
    <row r="42" spans="1:12" x14ac:dyDescent="0.25">
      <c r="A42" s="101"/>
      <c r="B42" s="178"/>
      <c r="C42" s="101"/>
      <c r="D42" s="102"/>
      <c r="E42" s="102"/>
      <c r="F42" s="106"/>
      <c r="G42" s="107"/>
      <c r="H42" s="108"/>
      <c r="I42" s="113"/>
      <c r="J42" s="173"/>
      <c r="K42" s="164"/>
      <c r="L42" s="173"/>
    </row>
    <row r="43" spans="1:12" x14ac:dyDescent="0.25">
      <c r="A43" s="101"/>
      <c r="B43" s="178"/>
      <c r="C43" s="101"/>
      <c r="D43" s="102"/>
      <c r="E43" s="102"/>
      <c r="F43" s="106"/>
      <c r="G43" s="107"/>
      <c r="H43" s="108"/>
      <c r="I43" s="113"/>
      <c r="J43" s="173"/>
      <c r="K43" s="164"/>
      <c r="L43" s="173"/>
    </row>
    <row r="44" spans="1:12" ht="47.45" customHeight="1" x14ac:dyDescent="0.25">
      <c r="A44" s="101"/>
      <c r="B44" s="178"/>
      <c r="C44" s="101"/>
      <c r="D44" s="102"/>
      <c r="E44" s="102"/>
      <c r="F44" s="106"/>
      <c r="G44" s="107"/>
      <c r="H44" s="108"/>
      <c r="I44" s="113"/>
      <c r="J44" s="173"/>
      <c r="K44" s="164"/>
      <c r="L44" s="173"/>
    </row>
    <row r="45" spans="1:12" ht="66" customHeight="1" x14ac:dyDescent="0.25">
      <c r="A45" s="101"/>
      <c r="B45" s="179"/>
      <c r="C45" s="101"/>
      <c r="D45" s="102"/>
      <c r="E45" s="102"/>
      <c r="F45" s="109"/>
      <c r="G45" s="110"/>
      <c r="H45" s="111"/>
      <c r="I45" s="113"/>
      <c r="J45" s="174"/>
      <c r="K45" s="165"/>
      <c r="L45" s="174"/>
    </row>
    <row r="46" spans="1:12" ht="31.5" x14ac:dyDescent="0.25">
      <c r="A46" s="101" t="s">
        <v>32</v>
      </c>
      <c r="B46" s="44" t="s">
        <v>33</v>
      </c>
      <c r="C46" s="101" t="s">
        <v>78</v>
      </c>
      <c r="D46" s="102" t="s">
        <v>90</v>
      </c>
      <c r="E46" s="112" t="s">
        <v>31</v>
      </c>
      <c r="F46" s="101">
        <v>0.36</v>
      </c>
      <c r="G46" s="114"/>
      <c r="H46" s="114"/>
      <c r="I46" s="113">
        <v>5300</v>
      </c>
      <c r="J46" s="123">
        <v>4130</v>
      </c>
      <c r="K46" s="163">
        <v>0.26</v>
      </c>
      <c r="L46" s="60" t="s">
        <v>154</v>
      </c>
    </row>
    <row r="47" spans="1:12" ht="65.45" customHeight="1" x14ac:dyDescent="0.25">
      <c r="A47" s="101"/>
      <c r="B47" s="44" t="s">
        <v>34</v>
      </c>
      <c r="C47" s="101"/>
      <c r="D47" s="102"/>
      <c r="E47" s="112"/>
      <c r="F47" s="114"/>
      <c r="G47" s="114"/>
      <c r="H47" s="114"/>
      <c r="I47" s="113"/>
      <c r="J47" s="161"/>
      <c r="K47" s="164"/>
      <c r="L47" s="61"/>
    </row>
    <row r="48" spans="1:12" ht="126" x14ac:dyDescent="0.25">
      <c r="A48" s="101"/>
      <c r="B48" s="44" t="s">
        <v>35</v>
      </c>
      <c r="C48" s="101"/>
      <c r="D48" s="102"/>
      <c r="E48" s="112"/>
      <c r="F48" s="114"/>
      <c r="G48" s="114"/>
      <c r="H48" s="114"/>
      <c r="I48" s="113"/>
      <c r="J48" s="161"/>
      <c r="K48" s="164"/>
      <c r="L48" s="50" t="s">
        <v>137</v>
      </c>
    </row>
    <row r="49" spans="1:12" ht="94.5" x14ac:dyDescent="0.25">
      <c r="A49" s="101"/>
      <c r="B49" s="44" t="s">
        <v>36</v>
      </c>
      <c r="C49" s="101"/>
      <c r="D49" s="102"/>
      <c r="E49" s="112"/>
      <c r="F49" s="114"/>
      <c r="G49" s="114"/>
      <c r="H49" s="114"/>
      <c r="I49" s="113"/>
      <c r="J49" s="161"/>
      <c r="K49" s="164"/>
      <c r="L49" s="43" t="s">
        <v>122</v>
      </c>
    </row>
    <row r="50" spans="1:12" ht="35.450000000000003" customHeight="1" x14ac:dyDescent="0.25">
      <c r="A50" s="101"/>
      <c r="B50" s="44" t="s">
        <v>37</v>
      </c>
      <c r="C50" s="101"/>
      <c r="D50" s="102"/>
      <c r="E50" s="112"/>
      <c r="F50" s="114"/>
      <c r="G50" s="114"/>
      <c r="H50" s="114"/>
      <c r="I50" s="113"/>
      <c r="J50" s="162"/>
      <c r="K50" s="165"/>
      <c r="L50" s="43" t="s">
        <v>130</v>
      </c>
    </row>
    <row r="51" spans="1:12" ht="157.5" x14ac:dyDescent="0.25">
      <c r="A51" s="45" t="s">
        <v>38</v>
      </c>
      <c r="B51" s="44" t="s">
        <v>49</v>
      </c>
      <c r="C51" s="45" t="s">
        <v>78</v>
      </c>
      <c r="D51" s="43" t="s">
        <v>94</v>
      </c>
      <c r="E51" s="46" t="s">
        <v>31</v>
      </c>
      <c r="F51" s="126">
        <v>0.12</v>
      </c>
      <c r="G51" s="127"/>
      <c r="H51" s="128"/>
      <c r="I51" s="39">
        <v>1728.6</v>
      </c>
      <c r="J51" s="40">
        <v>1728.6</v>
      </c>
      <c r="K51" s="40">
        <v>0.11</v>
      </c>
      <c r="L51" s="43" t="s">
        <v>159</v>
      </c>
    </row>
    <row r="52" spans="1:12" x14ac:dyDescent="0.25">
      <c r="A52" s="137" t="s">
        <v>40</v>
      </c>
      <c r="B52" s="60" t="s">
        <v>39</v>
      </c>
      <c r="C52" s="137" t="s">
        <v>78</v>
      </c>
      <c r="D52" s="60" t="s">
        <v>93</v>
      </c>
      <c r="E52" s="60" t="s">
        <v>41</v>
      </c>
      <c r="F52" s="103">
        <v>0.53</v>
      </c>
      <c r="G52" s="129"/>
      <c r="H52" s="130"/>
      <c r="I52" s="121">
        <v>500</v>
      </c>
      <c r="J52" s="123">
        <v>790</v>
      </c>
      <c r="K52" s="138">
        <v>0.84</v>
      </c>
      <c r="L52" s="60" t="s">
        <v>155</v>
      </c>
    </row>
    <row r="53" spans="1:12" x14ac:dyDescent="0.25">
      <c r="A53" s="122"/>
      <c r="B53" s="119"/>
      <c r="C53" s="122"/>
      <c r="D53" s="119"/>
      <c r="E53" s="119"/>
      <c r="F53" s="131"/>
      <c r="G53" s="132"/>
      <c r="H53" s="133"/>
      <c r="I53" s="122"/>
      <c r="J53" s="124"/>
      <c r="K53" s="139"/>
      <c r="L53" s="141"/>
    </row>
    <row r="54" spans="1:12" ht="43.15" customHeight="1" x14ac:dyDescent="0.25">
      <c r="A54" s="78"/>
      <c r="B54" s="120"/>
      <c r="C54" s="78"/>
      <c r="D54" s="120"/>
      <c r="E54" s="120"/>
      <c r="F54" s="134"/>
      <c r="G54" s="135"/>
      <c r="H54" s="136"/>
      <c r="I54" s="78"/>
      <c r="J54" s="125"/>
      <c r="K54" s="140"/>
      <c r="L54" s="142"/>
    </row>
    <row r="55" spans="1:12" x14ac:dyDescent="0.25">
      <c r="A55" s="115" t="s">
        <v>51</v>
      </c>
      <c r="B55" s="116"/>
      <c r="C55" s="116"/>
      <c r="D55" s="116"/>
      <c r="E55" s="116"/>
      <c r="F55" s="116"/>
      <c r="G55" s="116"/>
      <c r="H55" s="116"/>
      <c r="I55" s="116"/>
      <c r="J55" s="117"/>
      <c r="K55" s="117"/>
      <c r="L55" s="118"/>
    </row>
    <row r="56" spans="1:12" s="2" customFormat="1" ht="63" x14ac:dyDescent="0.25">
      <c r="A56" s="45" t="s">
        <v>13</v>
      </c>
      <c r="B56" s="38" t="s">
        <v>91</v>
      </c>
      <c r="C56" s="45" t="s">
        <v>78</v>
      </c>
      <c r="D56" s="38"/>
      <c r="E56" s="38" t="s">
        <v>50</v>
      </c>
      <c r="F56" s="101" t="s">
        <v>45</v>
      </c>
      <c r="G56" s="101"/>
      <c r="H56" s="101"/>
      <c r="I56" s="39">
        <v>0</v>
      </c>
      <c r="J56" s="47">
        <v>0</v>
      </c>
      <c r="K56" s="48">
        <v>21.6</v>
      </c>
      <c r="L56" s="53" t="s">
        <v>147</v>
      </c>
    </row>
    <row r="57" spans="1:12" s="2" customFormat="1" ht="78.75" x14ac:dyDescent="0.25">
      <c r="A57" s="45" t="s">
        <v>14</v>
      </c>
      <c r="B57" s="38" t="s">
        <v>47</v>
      </c>
      <c r="C57" s="45" t="s">
        <v>78</v>
      </c>
      <c r="D57" s="38"/>
      <c r="E57" s="38" t="s">
        <v>20</v>
      </c>
      <c r="F57" s="101" t="s">
        <v>19</v>
      </c>
      <c r="G57" s="114"/>
      <c r="H57" s="114"/>
      <c r="I57" s="39">
        <v>1500</v>
      </c>
      <c r="J57" s="47">
        <v>3511.8</v>
      </c>
      <c r="K57" s="49">
        <v>0.6</v>
      </c>
      <c r="L57" s="43" t="s">
        <v>160</v>
      </c>
    </row>
    <row r="58" spans="1:12" s="4" customFormat="1" ht="24.75" customHeight="1" x14ac:dyDescent="0.25">
      <c r="A58" s="87" t="s">
        <v>10</v>
      </c>
      <c r="B58" s="87"/>
      <c r="C58" s="87"/>
      <c r="D58" s="87"/>
      <c r="E58" s="87"/>
      <c r="F58" s="145" t="s">
        <v>17</v>
      </c>
      <c r="G58" s="145"/>
      <c r="H58" s="145"/>
      <c r="I58" s="3">
        <f>SUM(I56:I57)</f>
        <v>1500</v>
      </c>
      <c r="J58" s="15">
        <f>J57</f>
        <v>3511.8</v>
      </c>
      <c r="K58" s="12"/>
      <c r="L58" s="12"/>
    </row>
    <row r="60" spans="1:12" ht="15.6" hidden="1" x14ac:dyDescent="0.3"/>
    <row r="61" spans="1:12" ht="15.6" x14ac:dyDescent="0.3">
      <c r="A61" s="143"/>
      <c r="B61" s="144"/>
    </row>
    <row r="62" spans="1:12" x14ac:dyDescent="0.25">
      <c r="A62" s="62" t="s">
        <v>140</v>
      </c>
      <c r="B62" s="62"/>
      <c r="C62" s="69"/>
      <c r="D62" s="70"/>
      <c r="E62" s="71" t="s">
        <v>141</v>
      </c>
      <c r="F62" s="72"/>
    </row>
    <row r="63" spans="1:12" x14ac:dyDescent="0.25">
      <c r="A63" s="17"/>
      <c r="B63" s="18"/>
      <c r="C63" s="65" t="s">
        <v>126</v>
      </c>
      <c r="D63" s="66"/>
      <c r="E63" s="65" t="s">
        <v>127</v>
      </c>
      <c r="F63" s="66"/>
    </row>
    <row r="64" spans="1:12" ht="15.6" x14ac:dyDescent="0.3">
      <c r="A64" s="17"/>
      <c r="B64" s="19"/>
      <c r="C64" s="19"/>
      <c r="D64" s="19"/>
      <c r="E64" s="19"/>
      <c r="F64" s="19"/>
    </row>
    <row r="65" spans="1:6" x14ac:dyDescent="0.25">
      <c r="A65" s="63" t="s">
        <v>131</v>
      </c>
      <c r="B65" s="63"/>
      <c r="C65" s="69"/>
      <c r="D65" s="70"/>
      <c r="E65" s="71" t="s">
        <v>132</v>
      </c>
      <c r="F65" s="72"/>
    </row>
    <row r="66" spans="1:6" x14ac:dyDescent="0.25">
      <c r="A66" s="20"/>
      <c r="B66" s="18"/>
      <c r="C66" s="65" t="s">
        <v>126</v>
      </c>
      <c r="D66" s="66"/>
      <c r="E66" s="65" t="s">
        <v>127</v>
      </c>
      <c r="F66" s="66"/>
    </row>
    <row r="67" spans="1:6" ht="15.6" x14ac:dyDescent="0.3">
      <c r="A67" s="21"/>
      <c r="B67" s="16"/>
      <c r="C67" s="67"/>
      <c r="D67" s="68"/>
      <c r="E67"/>
      <c r="F67"/>
    </row>
    <row r="68" spans="1:6" ht="15.6" x14ac:dyDescent="0.3">
      <c r="A68" s="22"/>
      <c r="B68" s="18"/>
      <c r="C68" s="65"/>
      <c r="D68" s="66"/>
      <c r="E68"/>
      <c r="F68"/>
    </row>
    <row r="69" spans="1:6" ht="121.15" customHeight="1" x14ac:dyDescent="0.25">
      <c r="A69" s="64" t="s">
        <v>129</v>
      </c>
      <c r="B69" s="64"/>
      <c r="C69" s="64"/>
      <c r="D69" s="23"/>
      <c r="E69"/>
      <c r="F69"/>
    </row>
    <row r="70" spans="1:6" ht="15.6" x14ac:dyDescent="0.3">
      <c r="A70" s="24"/>
      <c r="B70" s="23"/>
      <c r="C70" s="23"/>
      <c r="D70" s="23"/>
      <c r="E70"/>
      <c r="F70"/>
    </row>
    <row r="71" spans="1:6" ht="15.6" x14ac:dyDescent="0.3">
      <c r="A71" s="24"/>
      <c r="B71" s="23"/>
      <c r="C71" s="23"/>
      <c r="D71" s="23"/>
      <c r="E71"/>
      <c r="F71"/>
    </row>
    <row r="72" spans="1:6" ht="15.6" x14ac:dyDescent="0.3">
      <c r="A72" s="24"/>
      <c r="B72" s="23"/>
      <c r="C72" s="23"/>
      <c r="D72" s="23"/>
      <c r="E72"/>
      <c r="F72"/>
    </row>
  </sheetData>
  <mergeCells count="92">
    <mergeCell ref="J46:J50"/>
    <mergeCell ref="K46:K50"/>
    <mergeCell ref="A22:B22"/>
    <mergeCell ref="F21:H21"/>
    <mergeCell ref="A38:L38"/>
    <mergeCell ref="F40:H40"/>
    <mergeCell ref="J41:J45"/>
    <mergeCell ref="K41:K45"/>
    <mergeCell ref="L41:L45"/>
    <mergeCell ref="F34:H34"/>
    <mergeCell ref="F35:H35"/>
    <mergeCell ref="F37:H37"/>
    <mergeCell ref="F36:H36"/>
    <mergeCell ref="F39:H39"/>
    <mergeCell ref="I41:I45"/>
    <mergeCell ref="B41:B45"/>
    <mergeCell ref="F32:H32"/>
    <mergeCell ref="F33:H33"/>
    <mergeCell ref="F23:H23"/>
    <mergeCell ref="F24:H24"/>
    <mergeCell ref="F25:H25"/>
    <mergeCell ref="F26:H26"/>
    <mergeCell ref="F27:H27"/>
    <mergeCell ref="F28:H28"/>
    <mergeCell ref="F29:H29"/>
    <mergeCell ref="F30:H30"/>
    <mergeCell ref="F31:H31"/>
    <mergeCell ref="A61:B61"/>
    <mergeCell ref="F56:H56"/>
    <mergeCell ref="F57:H57"/>
    <mergeCell ref="A58:E58"/>
    <mergeCell ref="F58:H58"/>
    <mergeCell ref="D46:D50"/>
    <mergeCell ref="E46:E50"/>
    <mergeCell ref="I46:I50"/>
    <mergeCell ref="F46:H50"/>
    <mergeCell ref="A55:L55"/>
    <mergeCell ref="E52:E54"/>
    <mergeCell ref="I52:I54"/>
    <mergeCell ref="J52:J54"/>
    <mergeCell ref="F51:H51"/>
    <mergeCell ref="F52:H54"/>
    <mergeCell ref="A52:A54"/>
    <mergeCell ref="B52:B54"/>
    <mergeCell ref="C52:C54"/>
    <mergeCell ref="D52:D54"/>
    <mergeCell ref="K52:K54"/>
    <mergeCell ref="L52:L54"/>
    <mergeCell ref="A41:A45"/>
    <mergeCell ref="C41:C45"/>
    <mergeCell ref="D41:D45"/>
    <mergeCell ref="E41:E45"/>
    <mergeCell ref="F41:H45"/>
    <mergeCell ref="A7:L7"/>
    <mergeCell ref="A8:L8"/>
    <mergeCell ref="A12:B12"/>
    <mergeCell ref="A14:B14"/>
    <mergeCell ref="A16:E16"/>
    <mergeCell ref="A10:I10"/>
    <mergeCell ref="E1:L1"/>
    <mergeCell ref="E2:L2"/>
    <mergeCell ref="E3:L3"/>
    <mergeCell ref="E4:L4"/>
    <mergeCell ref="E5:L5"/>
    <mergeCell ref="I18:I19"/>
    <mergeCell ref="A21:B21"/>
    <mergeCell ref="J18:J19"/>
    <mergeCell ref="L18:L19"/>
    <mergeCell ref="K18:K19"/>
    <mergeCell ref="F18:H19"/>
    <mergeCell ref="A18:A19"/>
    <mergeCell ref="B18:B19"/>
    <mergeCell ref="C18:C19"/>
    <mergeCell ref="D18:D19"/>
    <mergeCell ref="E18:E19"/>
    <mergeCell ref="A20:L20"/>
    <mergeCell ref="L46:L47"/>
    <mergeCell ref="A62:B62"/>
    <mergeCell ref="A65:B65"/>
    <mergeCell ref="A69:C69"/>
    <mergeCell ref="C66:D66"/>
    <mergeCell ref="E66:F66"/>
    <mergeCell ref="C67:D67"/>
    <mergeCell ref="C68:D68"/>
    <mergeCell ref="C62:D62"/>
    <mergeCell ref="E62:F62"/>
    <mergeCell ref="C63:D63"/>
    <mergeCell ref="E63:F63"/>
    <mergeCell ref="C65:D65"/>
    <mergeCell ref="E65:F65"/>
    <mergeCell ref="A46:A50"/>
    <mergeCell ref="C46:C50"/>
  </mergeCells>
  <pageMargins left="0.39370078740157483" right="0.19685039370078741" top="0.59055118110236227" bottom="0.39370078740157483" header="0.31496062992125984" footer="0.31496062992125984"/>
  <pageSetup paperSize="9" scale="35" fitToHeight="5" orientation="landscape" r:id="rId1"/>
  <rowBreaks count="2" manualBreakCount="2">
    <brk id="40" max="11" man="1"/>
    <brk id="54"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 (2)</vt:lpstr>
      <vt:lpstr>'Лист1 (2)'!Заголовки_для_печати</vt:lpstr>
      <vt:lpstr>'Лист1 (2)'!Область_печати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Fedotova_NY</dc:creator>
  <cp:lastModifiedBy>Гущина Ирина Анатольевна</cp:lastModifiedBy>
  <cp:lastPrinted>2022-02-18T05:07:25Z</cp:lastPrinted>
  <dcterms:created xsi:type="dcterms:W3CDTF">2014-07-10T09:08:14Z</dcterms:created>
  <dcterms:modified xsi:type="dcterms:W3CDTF">2024-05-21T06:25:26Z</dcterms:modified>
</cp:coreProperties>
</file>